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СОДЕРЖАНИЕ" sheetId="9" r:id="rId1"/>
    <sheet name="МИНЕРАЛЬНЫЕ" sheetId="5" r:id="rId2"/>
    <sheet name="ОРГАНИЧЕСКИЕ" sheetId="8" r:id="rId3"/>
    <sheet name="ХИМ.МЕЛИОРАЦИЯ" sheetId="7" r:id="rId4"/>
  </sheets>
  <calcPr calcId="152511"/>
</workbook>
</file>

<file path=xl/calcChain.xml><?xml version="1.0" encoding="utf-8"?>
<calcChain xmlns="http://schemas.openxmlformats.org/spreadsheetml/2006/main">
  <c r="V4" i="7" l="1"/>
</calcChain>
</file>

<file path=xl/sharedStrings.xml><?xml version="1.0" encoding="utf-8"?>
<sst xmlns="http://schemas.openxmlformats.org/spreadsheetml/2006/main" count="129" uniqueCount="41">
  <si>
    <t>Внесено минеральных удобрений:</t>
  </si>
  <si>
    <t>на один гектар, кг:</t>
  </si>
  <si>
    <t>   всей посевной площади</t>
  </si>
  <si>
    <t>          из нее:</t>
  </si>
  <si>
    <t>зерновых и зернобобовых культур (без кукурузы)</t>
  </si>
  <si>
    <t xml:space="preserve">сахарной свеклы </t>
  </si>
  <si>
    <t>льна-долгунца</t>
  </si>
  <si>
    <t>подсолнечника</t>
  </si>
  <si>
    <t xml:space="preserve">овощебахчевых культур </t>
  </si>
  <si>
    <t>картофеля</t>
  </si>
  <si>
    <t>кормовых культур</t>
  </si>
  <si>
    <t/>
  </si>
  <si>
    <t>…</t>
  </si>
  <si>
    <r>
      <rPr>
        <vertAlign val="superscript"/>
        <sz val="8"/>
        <rFont val="Verdana"/>
        <family val="2"/>
        <charset val="204"/>
      </rPr>
      <t>1)</t>
    </r>
    <r>
      <rPr>
        <sz val="8"/>
        <rFont val="Verdana"/>
        <family val="2"/>
        <charset val="204"/>
      </rPr>
      <t xml:space="preserve"> C 2008 года без учета микропредприятий.</t>
    </r>
  </si>
  <si>
    <r>
      <t xml:space="preserve">ВНЕСЕНИЕ МИНЕРАЛЬНЫХ УДОБРЕНИЙ ПОД ПОСЕВЫ В СЕЛЬСКОХОЗЯЙСТВЕННЫХ ОРГАНИЗАЦИЯХ НИЖЕГОРОДСКОЙ ОБЛАСТИ </t>
    </r>
    <r>
      <rPr>
        <b/>
        <vertAlign val="superscript"/>
        <sz val="10"/>
        <rFont val="Verdana"/>
        <family val="2"/>
        <charset val="204"/>
      </rPr>
      <t>1)</t>
    </r>
  </si>
  <si>
    <t>Площадь, удобренная минеральными удобрениями, в % к общей посевной площади</t>
  </si>
  <si>
    <t>Произвестковано кислых почв,  гектаров</t>
  </si>
  <si>
    <t>Внесено известняковой муки и других известковых материалов:</t>
  </si>
  <si>
    <t>   всего, тыс. т</t>
  </si>
  <si>
    <t>   на один гектар, т</t>
  </si>
  <si>
    <t>Проведено фосфоритование кислых почв,  гектаров</t>
  </si>
  <si>
    <t>-</t>
  </si>
  <si>
    <t>Внесено фосфоритной муки:</t>
  </si>
  <si>
    <t>   всего,  тонн</t>
  </si>
  <si>
    <r>
      <rPr>
        <sz val="6"/>
        <color theme="1"/>
        <rFont val="Verdana"/>
        <family val="2"/>
        <charset val="204"/>
      </rPr>
      <t>1)</t>
    </r>
    <r>
      <rPr>
        <sz val="8"/>
        <color theme="1"/>
        <rFont val="Verdana"/>
        <family val="2"/>
        <charset val="204"/>
      </rPr>
      <t xml:space="preserve"> С 2008 года без учета микропредприятий.</t>
    </r>
  </si>
  <si>
    <t>Внесено органических удобрений:</t>
  </si>
  <si>
    <t>на один гектар , тонн:</t>
  </si>
  <si>
    <t>сахарной свеклы</t>
  </si>
  <si>
    <t>Площадь, удобренная органическими удобрениями, в % к общей посевной площади</t>
  </si>
  <si>
    <r>
      <t xml:space="preserve">ВНЕСЕНИЕ ОРГАНИЧЕСКИХ УДОБРЕНИЙ ПОД ПОСЕВЫ В СЕЛЬСКОХОЗЯЙСТВЕННЫХ ОРГАНИЗАЦИЯХ НИЖЕГОРОДСКОЙ ОБЛАСТИ  </t>
    </r>
    <r>
      <rPr>
        <b/>
        <vertAlign val="superscript"/>
        <sz val="10"/>
        <rFont val="Verdana"/>
        <family val="2"/>
        <charset val="204"/>
      </rPr>
      <t>1)</t>
    </r>
  </si>
  <si>
    <r>
      <t>ПРОВЕДЕНИЕ РАБОТ ПО ХИМИЧЕСКОЙ МЕЛИОРАЦИИ ЗЕМЕЛЬ В СЕЛЬСКОХОЗЯЙСТВЕННЫХ ОРГАНИЗАЦИЯХ</t>
    </r>
    <r>
      <rPr>
        <b/>
        <vertAlign val="superscript"/>
        <sz val="10"/>
        <color theme="1"/>
        <rFont val="Verdana"/>
        <family val="2"/>
        <charset val="204"/>
      </rPr>
      <t>1)</t>
    </r>
    <r>
      <rPr>
        <b/>
        <sz val="10"/>
        <color theme="1"/>
        <rFont val="Verdana"/>
        <family val="2"/>
        <charset val="204"/>
      </rPr>
      <t xml:space="preserve">  НИЖЕГОРОДСКОЙ ОБЛАСТИ</t>
    </r>
  </si>
  <si>
    <t>всего, тыс.тонн</t>
  </si>
  <si>
    <t>всего, тыс.ц</t>
  </si>
  <si>
    <t>Внесение органических удобрений под посевы в сельскохозяйственных организациях Нижегородской области</t>
  </si>
  <si>
    <t>Внесение минеральных удобрений под посевы в сельскохозяйственных организациях Нижегородской области</t>
  </si>
  <si>
    <t>Проведение работ по химической мелиорации земель в сельскохозяйственных организациях Нижегородской области</t>
  </si>
  <si>
    <t>СОДЕРЖАНИЕ:</t>
  </si>
  <si>
    <t>рапса</t>
  </si>
  <si>
    <t xml:space="preserve">" ..."-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 4, п.5; ст. 9, п.1).           </t>
  </si>
  <si>
    <r>
      <rPr>
        <sz val="6"/>
        <color theme="1"/>
        <rFont val="Verdana"/>
        <family val="2"/>
        <charset val="204"/>
      </rPr>
      <t xml:space="preserve"> </t>
    </r>
    <r>
      <rPr>
        <sz val="8"/>
        <color theme="1"/>
        <rFont val="Verdana"/>
        <family val="2"/>
        <charset val="204"/>
      </rPr>
      <t xml:space="preserve">" ..."-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 4, п.5; ст. 9, п.1).           </t>
    </r>
  </si>
  <si>
    <t xml:space="preserve"> " ..."-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 4, п.5; ст. 9, п.1).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</si>
</sst>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Verdana"/>
      <family val="2"/>
      <charset val="204"/>
    </font>
    <font>
      <b/>
      <sz val="10"/>
      <name val="Verdana"/>
      <family val="2"/>
      <charset val="204"/>
    </font>
    <font>
      <b/>
      <vertAlign val="superscript"/>
      <sz val="10"/>
      <name val="Verdana"/>
      <family val="2"/>
      <charset val="204"/>
    </font>
    <font>
      <sz val="8"/>
      <name val="Verdana"/>
      <family val="2"/>
      <charset val="204"/>
    </font>
    <font>
      <vertAlign val="superscript"/>
      <sz val="8"/>
      <name val="Verdana"/>
      <family val="2"/>
      <charset val="204"/>
    </font>
    <font>
      <b/>
      <sz val="8"/>
      <name val="Verdana"/>
      <family val="2"/>
      <charset val="204"/>
    </font>
    <font>
      <sz val="10"/>
      <color theme="1"/>
      <name val="Verdana"/>
      <family val="2"/>
      <charset val="204"/>
    </font>
    <font>
      <sz val="6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vertAlign val="superscript"/>
      <sz val="10"/>
      <color theme="1"/>
      <name val="Verdana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sz val="11"/>
      <color theme="1"/>
      <name val="Verdana"/>
      <family val="2"/>
      <charset val="204"/>
    </font>
    <font>
      <u/>
      <sz val="8"/>
      <color theme="10"/>
      <name val="Verdana"/>
      <family val="2"/>
      <charset val="204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/>
    <xf numFmtId="164" fontId="5" fillId="0" borderId="1" xfId="0" applyNumberFormat="1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/>
    <xf numFmtId="164" fontId="2" fillId="0" borderId="1" xfId="0" applyNumberFormat="1" applyFont="1" applyBorder="1"/>
    <xf numFmtId="164" fontId="5" fillId="0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0" borderId="1" xfId="0" applyNumberFormat="1" applyFont="1" applyBorder="1" applyAlignment="1">
      <alignment horizontal="right" wrapText="1"/>
    </xf>
    <xf numFmtId="0" fontId="8" fillId="0" borderId="0" xfId="0" applyFont="1"/>
    <xf numFmtId="0" fontId="0" fillId="0" borderId="0" xfId="0" applyAlignment="1">
      <alignment vertical="center"/>
    </xf>
    <xf numFmtId="0" fontId="12" fillId="0" borderId="0" xfId="0" applyFont="1"/>
    <xf numFmtId="0" fontId="13" fillId="0" borderId="0" xfId="0" applyFont="1"/>
    <xf numFmtId="0" fontId="5" fillId="0" borderId="0" xfId="0" applyFont="1" applyBorder="1"/>
    <xf numFmtId="164" fontId="5" fillId="0" borderId="0" xfId="0" applyNumberFormat="1" applyFont="1" applyBorder="1"/>
    <xf numFmtId="164" fontId="5" fillId="0" borderId="1" xfId="0" applyNumberFormat="1" applyFont="1" applyBorder="1" applyAlignment="1">
      <alignment horizontal="right" vertical="top"/>
    </xf>
    <xf numFmtId="164" fontId="5" fillId="0" borderId="1" xfId="0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0" xfId="0" applyFont="1"/>
    <xf numFmtId="164" fontId="5" fillId="0" borderId="0" xfId="0" applyNumberFormat="1" applyFont="1"/>
    <xf numFmtId="164" fontId="5" fillId="0" borderId="0" xfId="0" applyNumberFormat="1" applyFont="1" applyFill="1" applyBorder="1"/>
    <xf numFmtId="0" fontId="5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left" wrapText="1" indent="1"/>
    </xf>
    <xf numFmtId="0" fontId="5" fillId="0" borderId="7" xfId="0" applyFont="1" applyBorder="1"/>
    <xf numFmtId="0" fontId="7" fillId="3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wrapText="1" indent="1"/>
    </xf>
    <xf numFmtId="0" fontId="7" fillId="0" borderId="8" xfId="0" applyFont="1" applyFill="1" applyBorder="1" applyAlignment="1">
      <alignment vertical="center" wrapText="1"/>
    </xf>
    <xf numFmtId="164" fontId="5" fillId="0" borderId="9" xfId="0" applyNumberFormat="1" applyFont="1" applyFill="1" applyBorder="1"/>
    <xf numFmtId="164" fontId="2" fillId="0" borderId="9" xfId="0" applyNumberFormat="1" applyFont="1" applyFill="1" applyBorder="1"/>
    <xf numFmtId="0" fontId="5" fillId="2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6" xfId="0" applyFont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7" xfId="0" applyNumberFormat="1" applyFont="1" applyBorder="1"/>
    <xf numFmtId="1" fontId="7" fillId="4" borderId="9" xfId="0" applyNumberFormat="1" applyFont="1" applyFill="1" applyBorder="1" applyAlignment="1">
      <alignment horizontal="center" wrapText="1"/>
    </xf>
    <xf numFmtId="164" fontId="5" fillId="0" borderId="12" xfId="0" applyNumberFormat="1" applyFont="1" applyFill="1" applyBorder="1"/>
    <xf numFmtId="164" fontId="5" fillId="0" borderId="12" xfId="0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wrapText="1"/>
    </xf>
    <xf numFmtId="164" fontId="5" fillId="0" borderId="10" xfId="0" applyNumberFormat="1" applyFont="1" applyFill="1" applyBorder="1"/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 wrapText="1"/>
    </xf>
    <xf numFmtId="0" fontId="2" fillId="5" borderId="6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20" fillId="0" borderId="0" xfId="3" applyNumberFormat="1" applyFont="1" applyFill="1" applyBorder="1" applyAlignment="1" applyProtection="1">
      <alignment horizontal="center" vertical="center" wrapText="1"/>
    </xf>
    <xf numFmtId="0" fontId="19" fillId="0" borderId="0" xfId="3" applyNumberFormat="1" applyFont="1" applyFill="1" applyBorder="1" applyAlignment="1" applyProtection="1">
      <alignment horizontal="left" vertical="center" wrapText="1"/>
    </xf>
    <xf numFmtId="0" fontId="19" fillId="0" borderId="0" xfId="3" applyNumberFormat="1" applyFont="1" applyFill="1" applyBorder="1" applyAlignment="1" applyProtection="1">
      <alignment horizontal="left" vertical="center" wrapText="1" indent="1"/>
    </xf>
    <xf numFmtId="0" fontId="19" fillId="0" borderId="0" xfId="3" applyNumberFormat="1" applyFont="1" applyFill="1" applyBorder="1" applyAlignment="1" applyProtection="1">
      <alignment horizontal="right"/>
    </xf>
    <xf numFmtId="0" fontId="2" fillId="0" borderId="0" xfId="0" applyFont="1" applyBorder="1"/>
    <xf numFmtId="164" fontId="2" fillId="0" borderId="1" xfId="0" applyNumberFormat="1" applyFont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1" fontId="7" fillId="4" borderId="10" xfId="0" applyNumberFormat="1" applyFont="1" applyFill="1" applyBorder="1" applyAlignment="1">
      <alignment horizontal="center" wrapText="1"/>
    </xf>
    <xf numFmtId="0" fontId="5" fillId="0" borderId="12" xfId="0" applyFont="1" applyFill="1" applyBorder="1"/>
    <xf numFmtId="0" fontId="10" fillId="4" borderId="9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7" fillId="0" borderId="0" xfId="9" applyFont="1"/>
    <xf numFmtId="0" fontId="2" fillId="0" borderId="0" xfId="0" applyFont="1" applyAlignment="1">
      <alignment horizontal="left"/>
    </xf>
    <xf numFmtId="0" fontId="7" fillId="0" borderId="0" xfId="0" applyFont="1" applyBorder="1"/>
    <xf numFmtId="0" fontId="10" fillId="0" borderId="0" xfId="0" applyFont="1"/>
    <xf numFmtId="164" fontId="2" fillId="0" borderId="1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wrapText="1" indent="1"/>
    </xf>
    <xf numFmtId="164" fontId="5" fillId="0" borderId="12" xfId="0" applyNumberFormat="1" applyFont="1" applyFill="1" applyBorder="1" applyAlignment="1">
      <alignment horizontal="right" wrapText="1"/>
    </xf>
    <xf numFmtId="164" fontId="5" fillId="0" borderId="12" xfId="0" applyNumberFormat="1" applyFont="1" applyBorder="1" applyAlignment="1">
      <alignment horizontal="right" wrapText="1"/>
    </xf>
    <xf numFmtId="0" fontId="7" fillId="3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164" fontId="2" fillId="0" borderId="12" xfId="0" applyNumberFormat="1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1" fontId="7" fillId="4" borderId="13" xfId="0" applyNumberFormat="1" applyFont="1" applyFill="1" applyBorder="1" applyAlignment="1">
      <alignment horizontal="center"/>
    </xf>
    <xf numFmtId="1" fontId="7" fillId="4" borderId="2" xfId="0" applyNumberFormat="1" applyFont="1" applyFill="1" applyBorder="1" applyAlignment="1">
      <alignment horizontal="center" wrapText="1"/>
    </xf>
    <xf numFmtId="164" fontId="5" fillId="0" borderId="13" xfId="0" applyNumberFormat="1" applyFont="1" applyFill="1" applyBorder="1"/>
    <xf numFmtId="164" fontId="5" fillId="0" borderId="2" xfId="0" applyNumberFormat="1" applyFont="1" applyFill="1" applyBorder="1"/>
    <xf numFmtId="164" fontId="0" fillId="0" borderId="1" xfId="0" applyNumberFormat="1" applyBorder="1" applyAlignment="1">
      <alignment horizontal="right"/>
    </xf>
    <xf numFmtId="0" fontId="2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3" fillId="0" borderId="0" xfId="2" applyFont="1" applyAlignment="1"/>
    <xf numFmtId="0" fontId="1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0">
    <cellStyle name="Comma" xfId="7"/>
    <cellStyle name="Comma [0]" xfId="8"/>
    <cellStyle name="Currency" xfId="5"/>
    <cellStyle name="Currency [0]" xfId="6"/>
    <cellStyle name="Percent" xfId="4"/>
    <cellStyle name="Гиперссылка" xfId="2" builtinId="8"/>
    <cellStyle name="Обычный" xfId="0" builtinId="0"/>
    <cellStyle name="Обычный 2" xfId="1"/>
    <cellStyle name="Обычный 2 2" xfId="9"/>
    <cellStyle name="Обычн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B21" sqref="B21"/>
    </sheetView>
  </sheetViews>
  <sheetFormatPr defaultRowHeight="15" x14ac:dyDescent="0.25"/>
  <cols>
    <col min="1" max="1" width="2.5703125" customWidth="1"/>
    <col min="2" max="2" width="109.5703125" customWidth="1"/>
    <col min="3" max="15" width="9.140625" hidden="1" customWidth="1"/>
  </cols>
  <sheetData>
    <row r="1" spans="1:16" x14ac:dyDescent="0.25">
      <c r="A1" s="111" t="s">
        <v>36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</row>
    <row r="2" spans="1:16" x14ac:dyDescent="0.25">
      <c r="A2" s="75">
        <v>1</v>
      </c>
      <c r="B2" s="110" t="s">
        <v>34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4"/>
    </row>
    <row r="3" spans="1:16" x14ac:dyDescent="0.25">
      <c r="A3" s="75">
        <v>2</v>
      </c>
      <c r="B3" s="110" t="s">
        <v>33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4"/>
    </row>
    <row r="4" spans="1:16" x14ac:dyDescent="0.25">
      <c r="A4" s="75">
        <v>3</v>
      </c>
      <c r="B4" s="110" t="s">
        <v>35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4"/>
    </row>
    <row r="5" spans="1:16" ht="15.75" x14ac:dyDescent="0.25">
      <c r="A5" s="58"/>
      <c r="B5" s="58"/>
      <c r="C5" s="58"/>
      <c r="D5" s="58"/>
    </row>
    <row r="6" spans="1:16" ht="15.75" x14ac:dyDescent="0.25">
      <c r="A6" s="58"/>
      <c r="B6" s="72"/>
      <c r="C6" s="71"/>
      <c r="D6" s="71"/>
      <c r="E6" s="71"/>
    </row>
    <row r="7" spans="1:16" ht="15.75" x14ac:dyDescent="0.25">
      <c r="A7" s="58"/>
      <c r="B7" s="73"/>
      <c r="C7" s="71"/>
      <c r="D7" s="71"/>
      <c r="E7" s="71"/>
    </row>
    <row r="8" spans="1:16" ht="15.75" x14ac:dyDescent="0.25">
      <c r="A8" s="58"/>
      <c r="B8" s="73"/>
      <c r="C8" s="71"/>
      <c r="D8" s="71"/>
      <c r="E8" s="71"/>
    </row>
    <row r="9" spans="1:16" ht="15.75" x14ac:dyDescent="0.25">
      <c r="A9" s="58"/>
      <c r="B9" s="73"/>
      <c r="C9" s="71"/>
      <c r="D9" s="71"/>
      <c r="E9" s="71"/>
    </row>
    <row r="10" spans="1:16" ht="15.75" x14ac:dyDescent="0.25">
      <c r="A10" s="58"/>
      <c r="B10" s="73"/>
      <c r="C10" s="71"/>
      <c r="D10" s="71"/>
      <c r="E10" s="71"/>
    </row>
    <row r="11" spans="1:16" ht="15.75" x14ac:dyDescent="0.25">
      <c r="A11" s="58"/>
      <c r="B11" s="74"/>
      <c r="C11" s="71"/>
      <c r="D11" s="71"/>
      <c r="E11" s="71"/>
    </row>
  </sheetData>
  <mergeCells count="4">
    <mergeCell ref="B2:O2"/>
    <mergeCell ref="B3:O3"/>
    <mergeCell ref="B4:O4"/>
    <mergeCell ref="A1:P1"/>
  </mergeCells>
  <hyperlinks>
    <hyperlink ref="B2:O2" location="МИНЕРАЛЬНЫЕ!A1" display="Внесение минеральных удобрений под посевы в сельскохозяйственных организациях Нижегородской области"/>
    <hyperlink ref="B3:O3" location="ОРГАНИЧЕСКИЕ!A1" display="Внесение органических удобрений под посевы в сельскохозяйственных организациях Нижегородской области"/>
    <hyperlink ref="B4:O4" location="ХИМ.МЕЛИОРАЦИЯ!A1" display="Проведение работ по химической мелиорации земель в сельскохозяйственных организациях Нижегородской области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tabSelected="1" zoomScaleNormal="100" workbookViewId="0">
      <pane xSplit="1" topLeftCell="B1" activePane="topRight" state="frozen"/>
      <selection pane="topRight" activeCell="K31" sqref="K31"/>
    </sheetView>
  </sheetViews>
  <sheetFormatPr defaultColWidth="9.28515625" defaultRowHeight="10.5" x14ac:dyDescent="0.15"/>
  <cols>
    <col min="1" max="1" width="31.7109375" style="3" customWidth="1"/>
    <col min="2" max="2" width="6.7109375" style="3" bestFit="1" customWidth="1"/>
    <col min="3" max="15" width="6.7109375" style="4" bestFit="1" customWidth="1"/>
    <col min="16" max="16" width="6.85546875" style="4" bestFit="1" customWidth="1"/>
    <col min="17" max="25" width="6.7109375" style="4" bestFit="1" customWidth="1"/>
    <col min="26" max="16384" width="9.28515625" style="4"/>
  </cols>
  <sheetData>
    <row r="1" spans="1:25" s="14" customFormat="1" ht="15" x14ac:dyDescent="0.2">
      <c r="A1" s="112" t="s">
        <v>14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</row>
    <row r="2" spans="1:25" ht="11.25" thickBot="1" x14ac:dyDescent="0.2"/>
    <row r="3" spans="1:25" s="107" customFormat="1" ht="11.25" thickBot="1" x14ac:dyDescent="0.3">
      <c r="A3" s="106"/>
      <c r="B3" s="29">
        <v>2000</v>
      </c>
      <c r="C3" s="29">
        <v>2001</v>
      </c>
      <c r="D3" s="29">
        <v>2002</v>
      </c>
      <c r="E3" s="29">
        <v>2003</v>
      </c>
      <c r="F3" s="29">
        <v>2004</v>
      </c>
      <c r="G3" s="29">
        <v>2005</v>
      </c>
      <c r="H3" s="29">
        <v>2006</v>
      </c>
      <c r="I3" s="29">
        <v>2007</v>
      </c>
      <c r="J3" s="29">
        <v>2008</v>
      </c>
      <c r="K3" s="29">
        <v>2009</v>
      </c>
      <c r="L3" s="29">
        <v>2010</v>
      </c>
      <c r="M3" s="29">
        <v>2011</v>
      </c>
      <c r="N3" s="29">
        <v>2012</v>
      </c>
      <c r="O3" s="29">
        <v>2013</v>
      </c>
      <c r="P3" s="29">
        <v>2014</v>
      </c>
      <c r="Q3" s="29">
        <v>2015</v>
      </c>
      <c r="R3" s="29">
        <v>2016</v>
      </c>
      <c r="S3" s="29">
        <v>2017</v>
      </c>
      <c r="T3" s="29">
        <v>2018</v>
      </c>
      <c r="U3" s="29">
        <v>2019</v>
      </c>
      <c r="V3" s="29">
        <v>2020</v>
      </c>
      <c r="W3" s="29">
        <v>2021</v>
      </c>
      <c r="X3" s="29">
        <v>2022</v>
      </c>
      <c r="Y3" s="85">
        <v>2023</v>
      </c>
    </row>
    <row r="4" spans="1:25" ht="24.75" customHeight="1" x14ac:dyDescent="0.15">
      <c r="A4" s="81" t="s">
        <v>0</v>
      </c>
      <c r="B4" s="86"/>
      <c r="C4" s="87"/>
      <c r="D4" s="87"/>
      <c r="E4" s="87"/>
      <c r="F4" s="87"/>
      <c r="G4" s="87"/>
      <c r="H4" s="87"/>
      <c r="I4" s="87"/>
      <c r="J4" s="87"/>
      <c r="K4" s="87"/>
      <c r="L4" s="87"/>
      <c r="M4" s="88"/>
      <c r="N4" s="77"/>
      <c r="O4" s="77"/>
      <c r="P4" s="77"/>
      <c r="Q4" s="77"/>
      <c r="R4" s="77"/>
      <c r="S4" s="77"/>
      <c r="T4" s="77"/>
      <c r="U4" s="77"/>
      <c r="V4" s="77"/>
      <c r="W4" s="77"/>
      <c r="X4" s="89"/>
      <c r="Y4" s="77"/>
    </row>
    <row r="5" spans="1:25" x14ac:dyDescent="0.15">
      <c r="A5" s="79" t="s">
        <v>32</v>
      </c>
      <c r="B5" s="5">
        <v>465.6</v>
      </c>
      <c r="C5" s="6">
        <v>328.9</v>
      </c>
      <c r="D5" s="6">
        <v>388.2</v>
      </c>
      <c r="E5" s="6">
        <v>357</v>
      </c>
      <c r="F5" s="6">
        <v>383.2</v>
      </c>
      <c r="G5" s="6">
        <v>452.7</v>
      </c>
      <c r="H5" s="6">
        <v>496.6</v>
      </c>
      <c r="I5" s="6">
        <v>533.1</v>
      </c>
      <c r="J5" s="6">
        <v>554.38</v>
      </c>
      <c r="K5" s="6">
        <v>454.8</v>
      </c>
      <c r="L5" s="6">
        <v>419.51</v>
      </c>
      <c r="M5" s="90">
        <v>359.52</v>
      </c>
      <c r="N5" s="90">
        <v>266.60000000000002</v>
      </c>
      <c r="O5" s="90">
        <v>257.32</v>
      </c>
      <c r="P5" s="90">
        <v>241.08</v>
      </c>
      <c r="Q5" s="90">
        <v>200.56</v>
      </c>
      <c r="R5" s="64">
        <v>214.03</v>
      </c>
      <c r="S5" s="64">
        <v>275.64</v>
      </c>
      <c r="T5" s="64">
        <v>295.73</v>
      </c>
      <c r="U5" s="64">
        <v>314.89</v>
      </c>
      <c r="V5" s="64">
        <v>384.75046000000003</v>
      </c>
      <c r="W5" s="64">
        <v>429.50225</v>
      </c>
      <c r="X5" s="91">
        <v>524.63693999999998</v>
      </c>
      <c r="Y5" s="64">
        <v>549.74</v>
      </c>
    </row>
    <row r="6" spans="1:25" x14ac:dyDescent="0.15">
      <c r="A6" s="79" t="s">
        <v>1</v>
      </c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90"/>
      <c r="N6" s="90"/>
      <c r="O6" s="90"/>
      <c r="P6" s="90"/>
      <c r="Q6" s="90"/>
      <c r="R6" s="64"/>
      <c r="S6" s="64"/>
      <c r="T6" s="64"/>
      <c r="U6" s="64"/>
      <c r="V6" s="64"/>
      <c r="W6" s="64"/>
      <c r="X6" s="91"/>
      <c r="Y6" s="64"/>
    </row>
    <row r="7" spans="1:25" x14ac:dyDescent="0.15">
      <c r="A7" s="79" t="s">
        <v>2</v>
      </c>
      <c r="B7" s="5">
        <v>34.700000000000003</v>
      </c>
      <c r="C7" s="6">
        <v>26</v>
      </c>
      <c r="D7" s="6">
        <v>30.8</v>
      </c>
      <c r="E7" s="6">
        <v>31.2</v>
      </c>
      <c r="F7" s="6">
        <v>35.299999999999997</v>
      </c>
      <c r="G7" s="6">
        <v>42.3</v>
      </c>
      <c r="H7" s="6">
        <v>45.9</v>
      </c>
      <c r="I7" s="6">
        <v>49</v>
      </c>
      <c r="J7" s="6">
        <v>54.43</v>
      </c>
      <c r="K7" s="6">
        <v>47.34</v>
      </c>
      <c r="L7" s="6">
        <v>46.23</v>
      </c>
      <c r="M7" s="90">
        <v>40.11</v>
      </c>
      <c r="N7" s="90">
        <v>33.54</v>
      </c>
      <c r="O7" s="90">
        <v>29.98</v>
      </c>
      <c r="P7" s="90">
        <v>30.29</v>
      </c>
      <c r="Q7" s="90">
        <v>28.86</v>
      </c>
      <c r="R7" s="64">
        <v>31.27</v>
      </c>
      <c r="S7" s="64">
        <v>41.27</v>
      </c>
      <c r="T7" s="64">
        <v>43.16</v>
      </c>
      <c r="U7" s="76">
        <v>47.61</v>
      </c>
      <c r="V7" s="64">
        <v>55.712004139999998</v>
      </c>
      <c r="W7" s="64">
        <v>62.741441899999998</v>
      </c>
      <c r="X7" s="91">
        <v>74.660233758593463</v>
      </c>
      <c r="Y7" s="64">
        <v>78.709999999999994</v>
      </c>
    </row>
    <row r="8" spans="1:25" x14ac:dyDescent="0.15">
      <c r="A8" s="79" t="s">
        <v>3</v>
      </c>
      <c r="B8" s="5"/>
      <c r="C8" s="13"/>
      <c r="D8" s="13"/>
      <c r="E8" s="13"/>
      <c r="F8" s="13"/>
      <c r="G8" s="13"/>
      <c r="H8" s="13"/>
      <c r="I8" s="13"/>
      <c r="J8" s="13"/>
      <c r="K8" s="13"/>
      <c r="L8" s="13"/>
      <c r="M8" s="90"/>
      <c r="N8" s="90"/>
      <c r="O8" s="90"/>
      <c r="P8" s="90"/>
      <c r="Q8" s="90"/>
      <c r="R8" s="64"/>
      <c r="S8" s="64"/>
      <c r="T8" s="64"/>
      <c r="U8" s="64"/>
      <c r="V8" s="64"/>
      <c r="W8" s="64"/>
      <c r="X8" s="91"/>
      <c r="Y8" s="64"/>
    </row>
    <row r="9" spans="1:25" s="3" customFormat="1" ht="21" x14ac:dyDescent="0.15">
      <c r="A9" s="80" t="s">
        <v>4</v>
      </c>
      <c r="B9" s="5">
        <v>47.1</v>
      </c>
      <c r="C9" s="5">
        <v>36.200000000000003</v>
      </c>
      <c r="D9" s="5">
        <v>42.1</v>
      </c>
      <c r="E9" s="5">
        <v>42.4</v>
      </c>
      <c r="F9" s="5">
        <v>53.5</v>
      </c>
      <c r="G9" s="5">
        <v>57.3</v>
      </c>
      <c r="H9" s="5">
        <v>62.4</v>
      </c>
      <c r="I9" s="5">
        <v>63.3</v>
      </c>
      <c r="J9" s="5">
        <v>73.91</v>
      </c>
      <c r="K9" s="5">
        <v>63.15</v>
      </c>
      <c r="L9" s="5">
        <v>57.25</v>
      </c>
      <c r="M9" s="92">
        <v>44.86</v>
      </c>
      <c r="N9" s="92">
        <v>39.75</v>
      </c>
      <c r="O9" s="92">
        <v>38.380000000000003</v>
      </c>
      <c r="P9" s="92">
        <v>40.98</v>
      </c>
      <c r="Q9" s="92">
        <v>34.22</v>
      </c>
      <c r="R9" s="76">
        <v>38.229999999999997</v>
      </c>
      <c r="S9" s="76">
        <v>48</v>
      </c>
      <c r="T9" s="76">
        <v>49</v>
      </c>
      <c r="U9" s="76">
        <v>52</v>
      </c>
      <c r="V9" s="76">
        <v>64.344647390000006</v>
      </c>
      <c r="W9" s="76">
        <v>71.175762719999994</v>
      </c>
      <c r="X9" s="93">
        <v>84.903922691516044</v>
      </c>
      <c r="Y9" s="76">
        <v>81.529799999999994</v>
      </c>
    </row>
    <row r="10" spans="1:25" x14ac:dyDescent="0.15">
      <c r="A10" s="80" t="s">
        <v>5</v>
      </c>
      <c r="B10" s="5">
        <v>104.3</v>
      </c>
      <c r="C10" s="13">
        <v>73.8</v>
      </c>
      <c r="D10" s="13">
        <v>96.8</v>
      </c>
      <c r="E10" s="13">
        <v>134.5</v>
      </c>
      <c r="F10" s="13">
        <v>218.3</v>
      </c>
      <c r="G10" s="13">
        <v>438.8</v>
      </c>
      <c r="H10" s="13">
        <v>243.1</v>
      </c>
      <c r="I10" s="13">
        <v>285.39999999999998</v>
      </c>
      <c r="J10" s="13">
        <v>160.11000000000001</v>
      </c>
      <c r="K10" s="13">
        <v>200.69</v>
      </c>
      <c r="L10" s="13">
        <v>212.54</v>
      </c>
      <c r="M10" s="90">
        <v>192.68</v>
      </c>
      <c r="N10" s="90">
        <v>173.28</v>
      </c>
      <c r="O10" s="90">
        <v>39.15</v>
      </c>
      <c r="P10" s="90">
        <v>41.65</v>
      </c>
      <c r="Q10" s="90">
        <v>98.4</v>
      </c>
      <c r="R10" s="64">
        <v>96.6</v>
      </c>
      <c r="S10" s="64">
        <v>267</v>
      </c>
      <c r="T10" s="64">
        <v>269</v>
      </c>
      <c r="U10" s="76">
        <v>244</v>
      </c>
      <c r="V10" s="64">
        <v>217.92685510000001</v>
      </c>
      <c r="W10" s="64">
        <v>187.1068836</v>
      </c>
      <c r="X10" s="91">
        <v>260.76945189727866</v>
      </c>
      <c r="Y10" s="64">
        <v>295.67559999999997</v>
      </c>
    </row>
    <row r="11" spans="1:25" x14ac:dyDescent="0.15">
      <c r="A11" s="80" t="s">
        <v>6</v>
      </c>
      <c r="B11" s="5">
        <v>23.8</v>
      </c>
      <c r="C11" s="13">
        <v>34.9</v>
      </c>
      <c r="D11" s="13">
        <v>34.799999999999997</v>
      </c>
      <c r="E11" s="13">
        <v>72.599999999999994</v>
      </c>
      <c r="F11" s="13">
        <v>57.3</v>
      </c>
      <c r="G11" s="13">
        <v>50.4</v>
      </c>
      <c r="H11" s="13">
        <v>36.799999999999997</v>
      </c>
      <c r="I11" s="13">
        <v>38.4</v>
      </c>
      <c r="J11" s="13">
        <v>30.1</v>
      </c>
      <c r="K11" s="13">
        <v>24.18</v>
      </c>
      <c r="L11" s="13">
        <v>14.17</v>
      </c>
      <c r="M11" s="90">
        <v>26.73</v>
      </c>
      <c r="N11" s="90">
        <v>13.03</v>
      </c>
      <c r="O11" s="90">
        <v>15.76</v>
      </c>
      <c r="P11" s="90">
        <v>15.46</v>
      </c>
      <c r="Q11" s="90" t="s">
        <v>11</v>
      </c>
      <c r="R11" s="64" t="s">
        <v>11</v>
      </c>
      <c r="S11" s="64">
        <v>28.17</v>
      </c>
      <c r="T11" s="64">
        <v>28.7</v>
      </c>
      <c r="U11" s="76">
        <v>28.97</v>
      </c>
      <c r="V11" s="64">
        <v>19.100000000000001</v>
      </c>
      <c r="W11" s="64" t="s">
        <v>12</v>
      </c>
      <c r="X11" s="91">
        <v>17.257462686567163</v>
      </c>
      <c r="Y11" s="64" t="s">
        <v>12</v>
      </c>
    </row>
    <row r="12" spans="1:25" x14ac:dyDescent="0.15">
      <c r="A12" s="80" t="s">
        <v>7</v>
      </c>
      <c r="B12" s="5" t="s">
        <v>11</v>
      </c>
      <c r="C12" s="13" t="s">
        <v>11</v>
      </c>
      <c r="D12" s="13">
        <v>96.8</v>
      </c>
      <c r="E12" s="13" t="s">
        <v>11</v>
      </c>
      <c r="F12" s="13" t="s">
        <v>11</v>
      </c>
      <c r="G12" s="13" t="s">
        <v>11</v>
      </c>
      <c r="H12" s="13" t="s">
        <v>11</v>
      </c>
      <c r="I12" s="13" t="s">
        <v>11</v>
      </c>
      <c r="J12" s="13">
        <v>147.49</v>
      </c>
      <c r="K12" s="13">
        <v>102</v>
      </c>
      <c r="L12" s="13">
        <v>79.81</v>
      </c>
      <c r="M12" s="90">
        <v>57.04</v>
      </c>
      <c r="N12" s="90" t="s">
        <v>11</v>
      </c>
      <c r="O12" s="90">
        <v>5.87</v>
      </c>
      <c r="P12" s="90">
        <v>1.29</v>
      </c>
      <c r="Q12" s="90" t="s">
        <v>11</v>
      </c>
      <c r="R12" s="64" t="s">
        <v>11</v>
      </c>
      <c r="S12" s="64" t="s">
        <v>11</v>
      </c>
      <c r="T12" s="64">
        <v>3.78</v>
      </c>
      <c r="U12" s="76" t="s">
        <v>11</v>
      </c>
      <c r="V12" s="64" t="s">
        <v>11</v>
      </c>
      <c r="W12" s="64">
        <v>6</v>
      </c>
      <c r="X12" s="91">
        <v>29.974312297734627</v>
      </c>
      <c r="Y12" s="64">
        <v>67.171999999999997</v>
      </c>
    </row>
    <row r="13" spans="1:25" x14ac:dyDescent="0.15">
      <c r="A13" s="82" t="s">
        <v>37</v>
      </c>
      <c r="B13" s="83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94"/>
      <c r="N13" s="94"/>
      <c r="O13" s="94"/>
      <c r="P13" s="94"/>
      <c r="Q13" s="94"/>
      <c r="R13" s="78"/>
      <c r="S13" s="78"/>
      <c r="T13" s="78"/>
      <c r="U13" s="95"/>
      <c r="V13" s="78"/>
      <c r="W13" s="78"/>
      <c r="X13" s="91">
        <v>110.89448765640853</v>
      </c>
      <c r="Y13" s="78">
        <v>136.19200000000001</v>
      </c>
    </row>
    <row r="14" spans="1:25" s="3" customFormat="1" x14ac:dyDescent="0.15">
      <c r="A14" s="80" t="s">
        <v>8</v>
      </c>
      <c r="B14" s="5">
        <v>208.1</v>
      </c>
      <c r="C14" s="5">
        <v>151.6</v>
      </c>
      <c r="D14" s="5">
        <v>213.9</v>
      </c>
      <c r="E14" s="5">
        <v>314</v>
      </c>
      <c r="F14" s="5">
        <v>287.39999999999998</v>
      </c>
      <c r="G14" s="5">
        <v>255.4</v>
      </c>
      <c r="H14" s="5">
        <v>369.9</v>
      </c>
      <c r="I14" s="5">
        <v>219.6</v>
      </c>
      <c r="J14" s="5">
        <v>257.5</v>
      </c>
      <c r="K14" s="5">
        <v>261.79000000000002</v>
      </c>
      <c r="L14" s="5">
        <v>290.17</v>
      </c>
      <c r="M14" s="92">
        <v>283.7</v>
      </c>
      <c r="N14" s="92">
        <v>255.99</v>
      </c>
      <c r="O14" s="92">
        <v>230.48</v>
      </c>
      <c r="P14" s="92">
        <v>244.65</v>
      </c>
      <c r="Q14" s="92">
        <v>209.51</v>
      </c>
      <c r="R14" s="76">
        <v>165.6</v>
      </c>
      <c r="S14" s="76">
        <v>184.97</v>
      </c>
      <c r="T14" s="76">
        <v>332.25</v>
      </c>
      <c r="U14" s="76">
        <v>370.97</v>
      </c>
      <c r="V14" s="76">
        <v>415.35</v>
      </c>
      <c r="W14" s="76">
        <v>425.31097560000001</v>
      </c>
      <c r="X14" s="93">
        <v>412.52469284509755</v>
      </c>
      <c r="Y14" s="76">
        <v>446.06200000000001</v>
      </c>
    </row>
    <row r="15" spans="1:25" x14ac:dyDescent="0.15">
      <c r="A15" s="80" t="s">
        <v>9</v>
      </c>
      <c r="B15" s="5">
        <v>171.1</v>
      </c>
      <c r="C15" s="13">
        <v>128</v>
      </c>
      <c r="D15" s="13">
        <v>150.19999999999999</v>
      </c>
      <c r="E15" s="13">
        <v>186.5</v>
      </c>
      <c r="F15" s="13">
        <v>210</v>
      </c>
      <c r="G15" s="13">
        <v>213.2</v>
      </c>
      <c r="H15" s="13">
        <v>273.10000000000002</v>
      </c>
      <c r="I15" s="13">
        <v>324.10000000000002</v>
      </c>
      <c r="J15" s="13">
        <v>284.81</v>
      </c>
      <c r="K15" s="13">
        <v>304.14999999999998</v>
      </c>
      <c r="L15" s="13">
        <v>276.04000000000002</v>
      </c>
      <c r="M15" s="90">
        <v>271.62</v>
      </c>
      <c r="N15" s="90">
        <v>268.26</v>
      </c>
      <c r="O15" s="90">
        <v>261.43</v>
      </c>
      <c r="P15" s="90">
        <v>312.02</v>
      </c>
      <c r="Q15" s="90">
        <v>299.41000000000003</v>
      </c>
      <c r="R15" s="64">
        <v>325.33999999999997</v>
      </c>
      <c r="S15" s="64">
        <v>343.42</v>
      </c>
      <c r="T15" s="64">
        <v>457.09</v>
      </c>
      <c r="U15" s="76">
        <v>465.55</v>
      </c>
      <c r="V15" s="64">
        <v>628.69000000000005</v>
      </c>
      <c r="W15" s="64">
        <v>486.86734860000001</v>
      </c>
      <c r="X15" s="91">
        <v>516.19776854080067</v>
      </c>
      <c r="Y15" s="64">
        <v>605.56399999999996</v>
      </c>
    </row>
    <row r="16" spans="1:25" ht="11.25" thickBot="1" x14ac:dyDescent="0.2">
      <c r="A16" s="80" t="s">
        <v>10</v>
      </c>
      <c r="B16" s="5">
        <v>20.399999999999999</v>
      </c>
      <c r="C16" s="13">
        <v>13.9</v>
      </c>
      <c r="D16" s="13">
        <v>16.5</v>
      </c>
      <c r="E16" s="13">
        <v>17.399999999999999</v>
      </c>
      <c r="F16" s="13">
        <v>14.8</v>
      </c>
      <c r="G16" s="13">
        <v>12.8</v>
      </c>
      <c r="H16" s="13">
        <v>13.1</v>
      </c>
      <c r="I16" s="13">
        <v>15.8</v>
      </c>
      <c r="J16" s="13">
        <v>18.920000000000002</v>
      </c>
      <c r="K16" s="13">
        <v>15.61</v>
      </c>
      <c r="L16" s="13">
        <v>15.71</v>
      </c>
      <c r="M16" s="90">
        <v>17.97</v>
      </c>
      <c r="N16" s="90">
        <v>16.14</v>
      </c>
      <c r="O16" s="90">
        <v>16.690000000000001</v>
      </c>
      <c r="P16" s="90">
        <v>13.2</v>
      </c>
      <c r="Q16" s="90">
        <v>11.45</v>
      </c>
      <c r="R16" s="64">
        <v>9.82</v>
      </c>
      <c r="S16" s="64">
        <v>19.059999999999999</v>
      </c>
      <c r="T16" s="64">
        <v>16.829999999999998</v>
      </c>
      <c r="U16" s="76">
        <v>19.96</v>
      </c>
      <c r="V16" s="64">
        <v>24.77</v>
      </c>
      <c r="W16" s="64">
        <v>26.272624669999999</v>
      </c>
      <c r="X16" s="91">
        <v>31.676446348003225</v>
      </c>
      <c r="Y16" s="64">
        <v>39.39</v>
      </c>
    </row>
    <row r="17" spans="1:25" ht="32.25" thickBot="1" x14ac:dyDescent="0.2">
      <c r="A17" s="31" t="s">
        <v>15</v>
      </c>
      <c r="B17" s="96">
        <v>46</v>
      </c>
      <c r="C17" s="96">
        <v>38</v>
      </c>
      <c r="D17" s="96">
        <v>42</v>
      </c>
      <c r="E17" s="96">
        <v>40</v>
      </c>
      <c r="F17" s="96">
        <v>46</v>
      </c>
      <c r="G17" s="96">
        <v>43</v>
      </c>
      <c r="H17" s="96">
        <v>47</v>
      </c>
      <c r="I17" s="96">
        <v>52</v>
      </c>
      <c r="J17" s="96">
        <v>57.5</v>
      </c>
      <c r="K17" s="96">
        <v>56.3</v>
      </c>
      <c r="L17" s="96">
        <v>56</v>
      </c>
      <c r="M17" s="96">
        <v>55.1</v>
      </c>
      <c r="N17" s="96">
        <v>52.6</v>
      </c>
      <c r="O17" s="96">
        <v>55.000999999999998</v>
      </c>
      <c r="P17" s="96">
        <v>46.142000000000003</v>
      </c>
      <c r="Q17" s="96">
        <v>46.28</v>
      </c>
      <c r="R17" s="96">
        <v>48.862000000000002</v>
      </c>
      <c r="S17" s="96">
        <v>57.908000000000001</v>
      </c>
      <c r="T17" s="96">
        <v>57.991999999999997</v>
      </c>
      <c r="U17" s="96">
        <v>63.877000000000002</v>
      </c>
      <c r="V17" s="96">
        <v>65.399371040000005</v>
      </c>
      <c r="W17" s="96">
        <v>71.410357410000003</v>
      </c>
      <c r="X17" s="96">
        <v>77.575180450585336</v>
      </c>
      <c r="Y17" s="97">
        <v>78.617000000000004</v>
      </c>
    </row>
    <row r="19" spans="1:25" ht="11.25" x14ac:dyDescent="0.15">
      <c r="A19" s="2" t="s">
        <v>13</v>
      </c>
    </row>
    <row r="20" spans="1:25" x14ac:dyDescent="0.15">
      <c r="A20" s="1" t="s">
        <v>40</v>
      </c>
      <c r="B20" s="4"/>
    </row>
    <row r="22" spans="1:25" ht="12.75" x14ac:dyDescent="0.15">
      <c r="A22" s="4"/>
      <c r="B22" s="4"/>
      <c r="K22" s="59"/>
      <c r="L22" s="59"/>
    </row>
    <row r="23" spans="1:25" ht="12.75" x14ac:dyDescent="0.15">
      <c r="A23" s="4"/>
      <c r="B23" s="4"/>
      <c r="K23" s="59"/>
      <c r="L23" s="59"/>
    </row>
    <row r="24" spans="1:25" ht="12.75" x14ac:dyDescent="0.2">
      <c r="A24" s="4"/>
      <c r="B24" s="4"/>
      <c r="K24" s="60"/>
      <c r="L24" s="62"/>
    </row>
    <row r="25" spans="1:25" ht="12.75" x14ac:dyDescent="0.2">
      <c r="A25" s="4"/>
      <c r="B25" s="4"/>
      <c r="K25" s="61"/>
      <c r="L25" s="62"/>
    </row>
    <row r="26" spans="1:25" ht="12.75" x14ac:dyDescent="0.2">
      <c r="A26" s="4"/>
      <c r="B26" s="4"/>
      <c r="K26" s="61"/>
      <c r="L26" s="62"/>
    </row>
    <row r="27" spans="1:25" ht="12.75" x14ac:dyDescent="0.2">
      <c r="A27" s="4"/>
      <c r="B27" s="4"/>
      <c r="K27" s="60"/>
      <c r="L27" s="62"/>
    </row>
    <row r="28" spans="1:25" ht="12.75" x14ac:dyDescent="0.2">
      <c r="A28" s="4"/>
      <c r="B28" s="4"/>
      <c r="K28" s="61"/>
      <c r="L28" s="62"/>
    </row>
    <row r="29" spans="1:25" ht="12.75" x14ac:dyDescent="0.2">
      <c r="A29" s="4"/>
      <c r="B29" s="4"/>
      <c r="K29" s="61"/>
      <c r="L29" s="62"/>
    </row>
    <row r="30" spans="1:25" ht="12.75" x14ac:dyDescent="0.2">
      <c r="A30" s="4"/>
      <c r="B30" s="4"/>
      <c r="K30" s="61"/>
      <c r="L30" s="62"/>
    </row>
    <row r="31" spans="1:25" ht="12.75" x14ac:dyDescent="0.2">
      <c r="A31" s="4"/>
      <c r="B31" s="4"/>
      <c r="K31" s="61"/>
      <c r="L31" s="62"/>
    </row>
    <row r="32" spans="1:25" ht="12.75" x14ac:dyDescent="0.2">
      <c r="A32" s="4"/>
      <c r="B32" s="4"/>
      <c r="K32" s="61"/>
      <c r="L32" s="62"/>
    </row>
    <row r="33" spans="1:15" ht="12.75" x14ac:dyDescent="0.2">
      <c r="A33" s="4"/>
      <c r="B33" s="4"/>
      <c r="K33" s="61"/>
      <c r="L33" s="62"/>
    </row>
    <row r="34" spans="1:15" ht="12.75" x14ac:dyDescent="0.2">
      <c r="A34" s="4"/>
      <c r="B34" s="4"/>
      <c r="K34" s="61"/>
      <c r="L34" s="62"/>
    </row>
    <row r="35" spans="1:15" ht="12.75" x14ac:dyDescent="0.2">
      <c r="A35" s="4"/>
      <c r="B35" s="4"/>
      <c r="K35" s="61"/>
      <c r="L35" s="62"/>
    </row>
    <row r="36" spans="1:15" ht="12.75" x14ac:dyDescent="0.2">
      <c r="A36" s="4"/>
      <c r="B36" s="4"/>
      <c r="K36" s="61"/>
      <c r="L36" s="62"/>
    </row>
    <row r="37" spans="1:15" ht="12.75" x14ac:dyDescent="0.2">
      <c r="A37" s="4"/>
      <c r="B37" s="4"/>
      <c r="K37" s="60"/>
      <c r="L37" s="62"/>
    </row>
    <row r="38" spans="1:15" x14ac:dyDescent="0.15">
      <c r="N38" s="63"/>
      <c r="O38" s="63"/>
    </row>
    <row r="39" spans="1:15" x14ac:dyDescent="0.15">
      <c r="N39" s="63"/>
      <c r="O39" s="63"/>
    </row>
  </sheetData>
  <mergeCells count="1">
    <mergeCell ref="A1:Y1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"/>
  <sheetViews>
    <sheetView zoomScaleNormal="100" workbookViewId="0">
      <pane xSplit="1" topLeftCell="B1" activePane="topRight" state="frozen"/>
      <selection pane="topRight" activeCell="G39" sqref="G39"/>
    </sheetView>
  </sheetViews>
  <sheetFormatPr defaultRowHeight="10.5" x14ac:dyDescent="0.15"/>
  <cols>
    <col min="1" max="1" width="48.7109375" style="23" customWidth="1"/>
    <col min="2" max="22" width="8" style="24" customWidth="1"/>
    <col min="23" max="23" width="8" style="23" customWidth="1"/>
    <col min="24" max="24" width="8" style="24" customWidth="1"/>
    <col min="25" max="25" width="8" style="23" customWidth="1"/>
    <col min="26" max="256" width="9.28515625" style="23"/>
    <col min="257" max="257" width="48.7109375" style="23" customWidth="1"/>
    <col min="258" max="277" width="7.5703125" style="23" customWidth="1"/>
    <col min="278" max="278" width="10.42578125" style="23" customWidth="1"/>
    <col min="279" max="512" width="9.28515625" style="23"/>
    <col min="513" max="513" width="48.7109375" style="23" customWidth="1"/>
    <col min="514" max="533" width="7.5703125" style="23" customWidth="1"/>
    <col min="534" max="534" width="10.42578125" style="23" customWidth="1"/>
    <col min="535" max="768" width="9.28515625" style="23"/>
    <col min="769" max="769" width="48.7109375" style="23" customWidth="1"/>
    <col min="770" max="789" width="7.5703125" style="23" customWidth="1"/>
    <col min="790" max="790" width="10.42578125" style="23" customWidth="1"/>
    <col min="791" max="1024" width="9.28515625" style="23"/>
    <col min="1025" max="1025" width="48.7109375" style="23" customWidth="1"/>
    <col min="1026" max="1045" width="7.5703125" style="23" customWidth="1"/>
    <col min="1046" max="1046" width="10.42578125" style="23" customWidth="1"/>
    <col min="1047" max="1280" width="9.28515625" style="23"/>
    <col min="1281" max="1281" width="48.7109375" style="23" customWidth="1"/>
    <col min="1282" max="1301" width="7.5703125" style="23" customWidth="1"/>
    <col min="1302" max="1302" width="10.42578125" style="23" customWidth="1"/>
    <col min="1303" max="1536" width="9.28515625" style="23"/>
    <col min="1537" max="1537" width="48.7109375" style="23" customWidth="1"/>
    <col min="1538" max="1557" width="7.5703125" style="23" customWidth="1"/>
    <col min="1558" max="1558" width="10.42578125" style="23" customWidth="1"/>
    <col min="1559" max="1792" width="9.28515625" style="23"/>
    <col min="1793" max="1793" width="48.7109375" style="23" customWidth="1"/>
    <col min="1794" max="1813" width="7.5703125" style="23" customWidth="1"/>
    <col min="1814" max="1814" width="10.42578125" style="23" customWidth="1"/>
    <col min="1815" max="2048" width="9.28515625" style="23"/>
    <col min="2049" max="2049" width="48.7109375" style="23" customWidth="1"/>
    <col min="2050" max="2069" width="7.5703125" style="23" customWidth="1"/>
    <col min="2070" max="2070" width="10.42578125" style="23" customWidth="1"/>
    <col min="2071" max="2304" width="9.28515625" style="23"/>
    <col min="2305" max="2305" width="48.7109375" style="23" customWidth="1"/>
    <col min="2306" max="2325" width="7.5703125" style="23" customWidth="1"/>
    <col min="2326" max="2326" width="10.42578125" style="23" customWidth="1"/>
    <col min="2327" max="2560" width="9.28515625" style="23"/>
    <col min="2561" max="2561" width="48.7109375" style="23" customWidth="1"/>
    <col min="2562" max="2581" width="7.5703125" style="23" customWidth="1"/>
    <col min="2582" max="2582" width="10.42578125" style="23" customWidth="1"/>
    <col min="2583" max="2816" width="9.28515625" style="23"/>
    <col min="2817" max="2817" width="48.7109375" style="23" customWidth="1"/>
    <col min="2818" max="2837" width="7.5703125" style="23" customWidth="1"/>
    <col min="2838" max="2838" width="10.42578125" style="23" customWidth="1"/>
    <col min="2839" max="3072" width="9.28515625" style="23"/>
    <col min="3073" max="3073" width="48.7109375" style="23" customWidth="1"/>
    <col min="3074" max="3093" width="7.5703125" style="23" customWidth="1"/>
    <col min="3094" max="3094" width="10.42578125" style="23" customWidth="1"/>
    <col min="3095" max="3328" width="9.28515625" style="23"/>
    <col min="3329" max="3329" width="48.7109375" style="23" customWidth="1"/>
    <col min="3330" max="3349" width="7.5703125" style="23" customWidth="1"/>
    <col min="3350" max="3350" width="10.42578125" style="23" customWidth="1"/>
    <col min="3351" max="3584" width="9.28515625" style="23"/>
    <col min="3585" max="3585" width="48.7109375" style="23" customWidth="1"/>
    <col min="3586" max="3605" width="7.5703125" style="23" customWidth="1"/>
    <col min="3606" max="3606" width="10.42578125" style="23" customWidth="1"/>
    <col min="3607" max="3840" width="9.28515625" style="23"/>
    <col min="3841" max="3841" width="48.7109375" style="23" customWidth="1"/>
    <col min="3842" max="3861" width="7.5703125" style="23" customWidth="1"/>
    <col min="3862" max="3862" width="10.42578125" style="23" customWidth="1"/>
    <col min="3863" max="4096" width="9.28515625" style="23"/>
    <col min="4097" max="4097" width="48.7109375" style="23" customWidth="1"/>
    <col min="4098" max="4117" width="7.5703125" style="23" customWidth="1"/>
    <col min="4118" max="4118" width="10.42578125" style="23" customWidth="1"/>
    <col min="4119" max="4352" width="9.28515625" style="23"/>
    <col min="4353" max="4353" width="48.7109375" style="23" customWidth="1"/>
    <col min="4354" max="4373" width="7.5703125" style="23" customWidth="1"/>
    <col min="4374" max="4374" width="10.42578125" style="23" customWidth="1"/>
    <col min="4375" max="4608" width="9.28515625" style="23"/>
    <col min="4609" max="4609" width="48.7109375" style="23" customWidth="1"/>
    <col min="4610" max="4629" width="7.5703125" style="23" customWidth="1"/>
    <col min="4630" max="4630" width="10.42578125" style="23" customWidth="1"/>
    <col min="4631" max="4864" width="9.28515625" style="23"/>
    <col min="4865" max="4865" width="48.7109375" style="23" customWidth="1"/>
    <col min="4866" max="4885" width="7.5703125" style="23" customWidth="1"/>
    <col min="4886" max="4886" width="10.42578125" style="23" customWidth="1"/>
    <col min="4887" max="5120" width="9.28515625" style="23"/>
    <col min="5121" max="5121" width="48.7109375" style="23" customWidth="1"/>
    <col min="5122" max="5141" width="7.5703125" style="23" customWidth="1"/>
    <col min="5142" max="5142" width="10.42578125" style="23" customWidth="1"/>
    <col min="5143" max="5376" width="9.28515625" style="23"/>
    <col min="5377" max="5377" width="48.7109375" style="23" customWidth="1"/>
    <col min="5378" max="5397" width="7.5703125" style="23" customWidth="1"/>
    <col min="5398" max="5398" width="10.42578125" style="23" customWidth="1"/>
    <col min="5399" max="5632" width="9.28515625" style="23"/>
    <col min="5633" max="5633" width="48.7109375" style="23" customWidth="1"/>
    <col min="5634" max="5653" width="7.5703125" style="23" customWidth="1"/>
    <col min="5654" max="5654" width="10.42578125" style="23" customWidth="1"/>
    <col min="5655" max="5888" width="9.28515625" style="23"/>
    <col min="5889" max="5889" width="48.7109375" style="23" customWidth="1"/>
    <col min="5890" max="5909" width="7.5703125" style="23" customWidth="1"/>
    <col min="5910" max="5910" width="10.42578125" style="23" customWidth="1"/>
    <col min="5911" max="6144" width="9.28515625" style="23"/>
    <col min="6145" max="6145" width="48.7109375" style="23" customWidth="1"/>
    <col min="6146" max="6165" width="7.5703125" style="23" customWidth="1"/>
    <col min="6166" max="6166" width="10.42578125" style="23" customWidth="1"/>
    <col min="6167" max="6400" width="9.28515625" style="23"/>
    <col min="6401" max="6401" width="48.7109375" style="23" customWidth="1"/>
    <col min="6402" max="6421" width="7.5703125" style="23" customWidth="1"/>
    <col min="6422" max="6422" width="10.42578125" style="23" customWidth="1"/>
    <col min="6423" max="6656" width="9.28515625" style="23"/>
    <col min="6657" max="6657" width="48.7109375" style="23" customWidth="1"/>
    <col min="6658" max="6677" width="7.5703125" style="23" customWidth="1"/>
    <col min="6678" max="6678" width="10.42578125" style="23" customWidth="1"/>
    <col min="6679" max="6912" width="9.28515625" style="23"/>
    <col min="6913" max="6913" width="48.7109375" style="23" customWidth="1"/>
    <col min="6914" max="6933" width="7.5703125" style="23" customWidth="1"/>
    <col min="6934" max="6934" width="10.42578125" style="23" customWidth="1"/>
    <col min="6935" max="7168" width="9.28515625" style="23"/>
    <col min="7169" max="7169" width="48.7109375" style="23" customWidth="1"/>
    <col min="7170" max="7189" width="7.5703125" style="23" customWidth="1"/>
    <col min="7190" max="7190" width="10.42578125" style="23" customWidth="1"/>
    <col min="7191" max="7424" width="9.28515625" style="23"/>
    <col min="7425" max="7425" width="48.7109375" style="23" customWidth="1"/>
    <col min="7426" max="7445" width="7.5703125" style="23" customWidth="1"/>
    <col min="7446" max="7446" width="10.42578125" style="23" customWidth="1"/>
    <col min="7447" max="7680" width="9.28515625" style="23"/>
    <col min="7681" max="7681" width="48.7109375" style="23" customWidth="1"/>
    <col min="7682" max="7701" width="7.5703125" style="23" customWidth="1"/>
    <col min="7702" max="7702" width="10.42578125" style="23" customWidth="1"/>
    <col min="7703" max="7936" width="9.28515625" style="23"/>
    <col min="7937" max="7937" width="48.7109375" style="23" customWidth="1"/>
    <col min="7938" max="7957" width="7.5703125" style="23" customWidth="1"/>
    <col min="7958" max="7958" width="10.42578125" style="23" customWidth="1"/>
    <col min="7959" max="8192" width="9.28515625" style="23"/>
    <col min="8193" max="8193" width="48.7109375" style="23" customWidth="1"/>
    <col min="8194" max="8213" width="7.5703125" style="23" customWidth="1"/>
    <col min="8214" max="8214" width="10.42578125" style="23" customWidth="1"/>
    <col min="8215" max="8448" width="9.28515625" style="23"/>
    <col min="8449" max="8449" width="48.7109375" style="23" customWidth="1"/>
    <col min="8450" max="8469" width="7.5703125" style="23" customWidth="1"/>
    <col min="8470" max="8470" width="10.42578125" style="23" customWidth="1"/>
    <col min="8471" max="8704" width="9.28515625" style="23"/>
    <col min="8705" max="8705" width="48.7109375" style="23" customWidth="1"/>
    <col min="8706" max="8725" width="7.5703125" style="23" customWidth="1"/>
    <col min="8726" max="8726" width="10.42578125" style="23" customWidth="1"/>
    <col min="8727" max="8960" width="9.28515625" style="23"/>
    <col min="8961" max="8961" width="48.7109375" style="23" customWidth="1"/>
    <col min="8962" max="8981" width="7.5703125" style="23" customWidth="1"/>
    <col min="8982" max="8982" width="10.42578125" style="23" customWidth="1"/>
    <col min="8983" max="9216" width="9.28515625" style="23"/>
    <col min="9217" max="9217" width="48.7109375" style="23" customWidth="1"/>
    <col min="9218" max="9237" width="7.5703125" style="23" customWidth="1"/>
    <col min="9238" max="9238" width="10.42578125" style="23" customWidth="1"/>
    <col min="9239" max="9472" width="9.28515625" style="23"/>
    <col min="9473" max="9473" width="48.7109375" style="23" customWidth="1"/>
    <col min="9474" max="9493" width="7.5703125" style="23" customWidth="1"/>
    <col min="9494" max="9494" width="10.42578125" style="23" customWidth="1"/>
    <col min="9495" max="9728" width="9.28515625" style="23"/>
    <col min="9729" max="9729" width="48.7109375" style="23" customWidth="1"/>
    <col min="9730" max="9749" width="7.5703125" style="23" customWidth="1"/>
    <col min="9750" max="9750" width="10.42578125" style="23" customWidth="1"/>
    <col min="9751" max="9984" width="9.28515625" style="23"/>
    <col min="9985" max="9985" width="48.7109375" style="23" customWidth="1"/>
    <col min="9986" max="10005" width="7.5703125" style="23" customWidth="1"/>
    <col min="10006" max="10006" width="10.42578125" style="23" customWidth="1"/>
    <col min="10007" max="10240" width="9.28515625" style="23"/>
    <col min="10241" max="10241" width="48.7109375" style="23" customWidth="1"/>
    <col min="10242" max="10261" width="7.5703125" style="23" customWidth="1"/>
    <col min="10262" max="10262" width="10.42578125" style="23" customWidth="1"/>
    <col min="10263" max="10496" width="9.28515625" style="23"/>
    <col min="10497" max="10497" width="48.7109375" style="23" customWidth="1"/>
    <col min="10498" max="10517" width="7.5703125" style="23" customWidth="1"/>
    <col min="10518" max="10518" width="10.42578125" style="23" customWidth="1"/>
    <col min="10519" max="10752" width="9.28515625" style="23"/>
    <col min="10753" max="10753" width="48.7109375" style="23" customWidth="1"/>
    <col min="10754" max="10773" width="7.5703125" style="23" customWidth="1"/>
    <col min="10774" max="10774" width="10.42578125" style="23" customWidth="1"/>
    <col min="10775" max="11008" width="9.28515625" style="23"/>
    <col min="11009" max="11009" width="48.7109375" style="23" customWidth="1"/>
    <col min="11010" max="11029" width="7.5703125" style="23" customWidth="1"/>
    <col min="11030" max="11030" width="10.42578125" style="23" customWidth="1"/>
    <col min="11031" max="11264" width="9.28515625" style="23"/>
    <col min="11265" max="11265" width="48.7109375" style="23" customWidth="1"/>
    <col min="11266" max="11285" width="7.5703125" style="23" customWidth="1"/>
    <col min="11286" max="11286" width="10.42578125" style="23" customWidth="1"/>
    <col min="11287" max="11520" width="9.28515625" style="23"/>
    <col min="11521" max="11521" width="48.7109375" style="23" customWidth="1"/>
    <col min="11522" max="11541" width="7.5703125" style="23" customWidth="1"/>
    <col min="11542" max="11542" width="10.42578125" style="23" customWidth="1"/>
    <col min="11543" max="11776" width="9.28515625" style="23"/>
    <col min="11777" max="11777" width="48.7109375" style="23" customWidth="1"/>
    <col min="11778" max="11797" width="7.5703125" style="23" customWidth="1"/>
    <col min="11798" max="11798" width="10.42578125" style="23" customWidth="1"/>
    <col min="11799" max="12032" width="9.28515625" style="23"/>
    <col min="12033" max="12033" width="48.7109375" style="23" customWidth="1"/>
    <col min="12034" max="12053" width="7.5703125" style="23" customWidth="1"/>
    <col min="12054" max="12054" width="10.42578125" style="23" customWidth="1"/>
    <col min="12055" max="12288" width="9.28515625" style="23"/>
    <col min="12289" max="12289" width="48.7109375" style="23" customWidth="1"/>
    <col min="12290" max="12309" width="7.5703125" style="23" customWidth="1"/>
    <col min="12310" max="12310" width="10.42578125" style="23" customWidth="1"/>
    <col min="12311" max="12544" width="9.28515625" style="23"/>
    <col min="12545" max="12545" width="48.7109375" style="23" customWidth="1"/>
    <col min="12546" max="12565" width="7.5703125" style="23" customWidth="1"/>
    <col min="12566" max="12566" width="10.42578125" style="23" customWidth="1"/>
    <col min="12567" max="12800" width="9.28515625" style="23"/>
    <col min="12801" max="12801" width="48.7109375" style="23" customWidth="1"/>
    <col min="12802" max="12821" width="7.5703125" style="23" customWidth="1"/>
    <col min="12822" max="12822" width="10.42578125" style="23" customWidth="1"/>
    <col min="12823" max="13056" width="9.28515625" style="23"/>
    <col min="13057" max="13057" width="48.7109375" style="23" customWidth="1"/>
    <col min="13058" max="13077" width="7.5703125" style="23" customWidth="1"/>
    <col min="13078" max="13078" width="10.42578125" style="23" customWidth="1"/>
    <col min="13079" max="13312" width="9.28515625" style="23"/>
    <col min="13313" max="13313" width="48.7109375" style="23" customWidth="1"/>
    <col min="13314" max="13333" width="7.5703125" style="23" customWidth="1"/>
    <col min="13334" max="13334" width="10.42578125" style="23" customWidth="1"/>
    <col min="13335" max="13568" width="9.28515625" style="23"/>
    <col min="13569" max="13569" width="48.7109375" style="23" customWidth="1"/>
    <col min="13570" max="13589" width="7.5703125" style="23" customWidth="1"/>
    <col min="13590" max="13590" width="10.42578125" style="23" customWidth="1"/>
    <col min="13591" max="13824" width="9.28515625" style="23"/>
    <col min="13825" max="13825" width="48.7109375" style="23" customWidth="1"/>
    <col min="13826" max="13845" width="7.5703125" style="23" customWidth="1"/>
    <col min="13846" max="13846" width="10.42578125" style="23" customWidth="1"/>
    <col min="13847" max="14080" width="9.28515625" style="23"/>
    <col min="14081" max="14081" width="48.7109375" style="23" customWidth="1"/>
    <col min="14082" max="14101" width="7.5703125" style="23" customWidth="1"/>
    <col min="14102" max="14102" width="10.42578125" style="23" customWidth="1"/>
    <col min="14103" max="14336" width="9.28515625" style="23"/>
    <col min="14337" max="14337" width="48.7109375" style="23" customWidth="1"/>
    <col min="14338" max="14357" width="7.5703125" style="23" customWidth="1"/>
    <col min="14358" max="14358" width="10.42578125" style="23" customWidth="1"/>
    <col min="14359" max="14592" width="9.28515625" style="23"/>
    <col min="14593" max="14593" width="48.7109375" style="23" customWidth="1"/>
    <col min="14594" max="14613" width="7.5703125" style="23" customWidth="1"/>
    <col min="14614" max="14614" width="10.42578125" style="23" customWidth="1"/>
    <col min="14615" max="14848" width="9.28515625" style="23"/>
    <col min="14849" max="14849" width="48.7109375" style="23" customWidth="1"/>
    <col min="14850" max="14869" width="7.5703125" style="23" customWidth="1"/>
    <col min="14870" max="14870" width="10.42578125" style="23" customWidth="1"/>
    <col min="14871" max="15104" width="9.28515625" style="23"/>
    <col min="15105" max="15105" width="48.7109375" style="23" customWidth="1"/>
    <col min="15106" max="15125" width="7.5703125" style="23" customWidth="1"/>
    <col min="15126" max="15126" width="10.42578125" style="23" customWidth="1"/>
    <col min="15127" max="15360" width="9.28515625" style="23"/>
    <col min="15361" max="15361" width="48.7109375" style="23" customWidth="1"/>
    <col min="15362" max="15381" width="7.5703125" style="23" customWidth="1"/>
    <col min="15382" max="15382" width="10.42578125" style="23" customWidth="1"/>
    <col min="15383" max="15616" width="9.28515625" style="23"/>
    <col min="15617" max="15617" width="48.7109375" style="23" customWidth="1"/>
    <col min="15618" max="15637" width="7.5703125" style="23" customWidth="1"/>
    <col min="15638" max="15638" width="10.42578125" style="23" customWidth="1"/>
    <col min="15639" max="15872" width="9.28515625" style="23"/>
    <col min="15873" max="15873" width="48.7109375" style="23" customWidth="1"/>
    <col min="15874" max="15893" width="7.5703125" style="23" customWidth="1"/>
    <col min="15894" max="15894" width="10.42578125" style="23" customWidth="1"/>
    <col min="15895" max="16128" width="9.28515625" style="23"/>
    <col min="16129" max="16129" width="48.7109375" style="23" customWidth="1"/>
    <col min="16130" max="16149" width="7.5703125" style="23" customWidth="1"/>
    <col min="16150" max="16150" width="10.42578125" style="23" customWidth="1"/>
    <col min="16151" max="16384" width="9.28515625" style="23"/>
  </cols>
  <sheetData>
    <row r="1" spans="1:25" s="17" customFormat="1" ht="15" x14ac:dyDescent="0.2">
      <c r="A1" s="113" t="s">
        <v>29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</row>
    <row r="2" spans="1:25" s="18" customFormat="1" ht="11.25" thickBo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X2" s="19"/>
    </row>
    <row r="3" spans="1:25" s="105" customFormat="1" ht="11.25" thickBot="1" x14ac:dyDescent="0.2">
      <c r="A3" s="104"/>
      <c r="B3" s="39">
        <v>2000</v>
      </c>
      <c r="C3" s="39">
        <v>2001</v>
      </c>
      <c r="D3" s="39">
        <v>2002</v>
      </c>
      <c r="E3" s="39">
        <v>2003</v>
      </c>
      <c r="F3" s="39">
        <v>2004</v>
      </c>
      <c r="G3" s="39">
        <v>2005</v>
      </c>
      <c r="H3" s="39">
        <v>2006</v>
      </c>
      <c r="I3" s="39">
        <v>2007</v>
      </c>
      <c r="J3" s="39">
        <v>2008</v>
      </c>
      <c r="K3" s="39">
        <v>2009</v>
      </c>
      <c r="L3" s="39">
        <v>2010</v>
      </c>
      <c r="M3" s="39">
        <v>2011</v>
      </c>
      <c r="N3" s="39">
        <v>2012</v>
      </c>
      <c r="O3" s="39">
        <v>2013</v>
      </c>
      <c r="P3" s="39">
        <v>2014</v>
      </c>
      <c r="Q3" s="39">
        <v>2015</v>
      </c>
      <c r="R3" s="39">
        <v>2016</v>
      </c>
      <c r="S3" s="39">
        <v>2017</v>
      </c>
      <c r="T3" s="39">
        <v>2018</v>
      </c>
      <c r="U3" s="39">
        <v>2019</v>
      </c>
      <c r="V3" s="39">
        <v>2020</v>
      </c>
      <c r="W3" s="98">
        <v>2021</v>
      </c>
      <c r="X3" s="99">
        <v>2022</v>
      </c>
      <c r="Y3" s="68">
        <v>2023</v>
      </c>
    </row>
    <row r="4" spans="1:25" s="18" customFormat="1" x14ac:dyDescent="0.15">
      <c r="A4" s="36" t="s">
        <v>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  <c r="N4" s="38"/>
      <c r="O4" s="38"/>
      <c r="P4" s="38"/>
      <c r="Q4" s="38"/>
      <c r="R4" s="38"/>
      <c r="S4" s="38"/>
      <c r="T4" s="38"/>
      <c r="U4" s="38"/>
      <c r="V4" s="38"/>
      <c r="W4" s="28"/>
      <c r="X4" s="38"/>
      <c r="Y4" s="38"/>
    </row>
    <row r="5" spans="1:25" s="18" customFormat="1" x14ac:dyDescent="0.15">
      <c r="A5" s="34" t="s">
        <v>31</v>
      </c>
      <c r="B5" s="20">
        <v>4747.8</v>
      </c>
      <c r="C5" s="20">
        <v>3762.6</v>
      </c>
      <c r="D5" s="20">
        <v>3178.6</v>
      </c>
      <c r="E5" s="20">
        <v>3115.6</v>
      </c>
      <c r="F5" s="20">
        <v>2498.1999999999998</v>
      </c>
      <c r="G5" s="20">
        <v>2301.3000000000002</v>
      </c>
      <c r="H5" s="20">
        <v>2183.4</v>
      </c>
      <c r="I5" s="20">
        <v>2052.6</v>
      </c>
      <c r="J5" s="20">
        <v>2295.4499999999998</v>
      </c>
      <c r="K5" s="20">
        <v>2093.6999999999998</v>
      </c>
      <c r="L5" s="20">
        <v>1838.7</v>
      </c>
      <c r="M5" s="20">
        <v>1700.04</v>
      </c>
      <c r="N5" s="20">
        <v>1623.81</v>
      </c>
      <c r="O5" s="20">
        <v>1449.46</v>
      </c>
      <c r="P5" s="20">
        <v>1493.74</v>
      </c>
      <c r="Q5" s="20">
        <v>1657.59</v>
      </c>
      <c r="R5" s="20">
        <v>1721.4</v>
      </c>
      <c r="S5" s="20">
        <v>1801.19</v>
      </c>
      <c r="T5" s="20">
        <v>1983.43</v>
      </c>
      <c r="U5" s="20">
        <v>2227.9499999999998</v>
      </c>
      <c r="V5" s="11">
        <v>1666.0008399999999</v>
      </c>
      <c r="W5" s="7">
        <v>1901.9719399999999</v>
      </c>
      <c r="X5" s="7">
        <v>1839.3634999999999</v>
      </c>
      <c r="Y5" s="7">
        <v>2288.2586000000001</v>
      </c>
    </row>
    <row r="6" spans="1:25" s="18" customFormat="1" x14ac:dyDescent="0.15">
      <c r="A6" s="34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7"/>
      <c r="N6" s="7"/>
      <c r="O6" s="7"/>
      <c r="P6" s="7"/>
      <c r="Q6" s="7"/>
      <c r="R6" s="8"/>
      <c r="S6" s="8"/>
      <c r="T6" s="8"/>
      <c r="U6" s="7"/>
      <c r="V6" s="7"/>
      <c r="W6" s="66"/>
      <c r="X6" s="7"/>
      <c r="Y6" s="7"/>
    </row>
    <row r="7" spans="1:25" s="18" customFormat="1" x14ac:dyDescent="0.15">
      <c r="A7" s="35" t="s">
        <v>2</v>
      </c>
      <c r="B7" s="20">
        <v>3.5</v>
      </c>
      <c r="C7" s="20">
        <v>3</v>
      </c>
      <c r="D7" s="20">
        <v>2.5</v>
      </c>
      <c r="E7" s="20">
        <v>2.7</v>
      </c>
      <c r="F7" s="20">
        <v>2.2999999999999998</v>
      </c>
      <c r="G7" s="20">
        <v>2.1</v>
      </c>
      <c r="H7" s="20">
        <v>2</v>
      </c>
      <c r="I7" s="20">
        <v>1.9</v>
      </c>
      <c r="J7" s="20">
        <v>2.25</v>
      </c>
      <c r="K7" s="20">
        <v>2.2000000000000002</v>
      </c>
      <c r="L7" s="20">
        <v>2.0299999999999998</v>
      </c>
      <c r="M7" s="20">
        <v>1.9</v>
      </c>
      <c r="N7" s="20">
        <v>2.04</v>
      </c>
      <c r="O7" s="20">
        <v>1.69</v>
      </c>
      <c r="P7" s="20">
        <v>1.88</v>
      </c>
      <c r="Q7" s="20">
        <v>2.38</v>
      </c>
      <c r="R7" s="20">
        <v>2.5150000000000001</v>
      </c>
      <c r="S7" s="20">
        <v>2.6970000000000001</v>
      </c>
      <c r="T7" s="20">
        <v>2.895</v>
      </c>
      <c r="U7" s="20">
        <v>3.3679999999999999</v>
      </c>
      <c r="V7" s="11">
        <v>2.4123751714128532</v>
      </c>
      <c r="W7" s="7">
        <v>2.7783896819999998</v>
      </c>
      <c r="X7" s="7">
        <v>2.6175684250717199</v>
      </c>
      <c r="Y7" s="7">
        <v>3.29</v>
      </c>
    </row>
    <row r="8" spans="1:25" s="18" customFormat="1" x14ac:dyDescent="0.15">
      <c r="A8" s="26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2"/>
      <c r="N8" s="12"/>
      <c r="O8" s="12"/>
      <c r="P8" s="12"/>
      <c r="Q8" s="12"/>
      <c r="R8" s="11"/>
      <c r="S8" s="11"/>
      <c r="T8" s="11"/>
      <c r="U8" s="12"/>
      <c r="V8" s="12"/>
      <c r="W8" s="65"/>
      <c r="X8" s="12"/>
      <c r="Y8" s="12"/>
    </row>
    <row r="9" spans="1:25" s="22" customFormat="1" x14ac:dyDescent="0.15">
      <c r="A9" s="27" t="s">
        <v>4</v>
      </c>
      <c r="B9" s="21">
        <v>5.6</v>
      </c>
      <c r="C9" s="21">
        <v>4.4000000000000004</v>
      </c>
      <c r="D9" s="21">
        <v>3.7</v>
      </c>
      <c r="E9" s="21">
        <v>4.2</v>
      </c>
      <c r="F9" s="21">
        <v>3.6</v>
      </c>
      <c r="G9" s="21">
        <v>3.4</v>
      </c>
      <c r="H9" s="21">
        <v>2.8</v>
      </c>
      <c r="I9" s="21">
        <v>2.6</v>
      </c>
      <c r="J9" s="21">
        <v>3.45</v>
      </c>
      <c r="K9" s="21">
        <v>3.13</v>
      </c>
      <c r="L9" s="21">
        <v>2.9</v>
      </c>
      <c r="M9" s="21">
        <v>2.4</v>
      </c>
      <c r="N9" s="21">
        <v>2.84</v>
      </c>
      <c r="O9" s="21">
        <v>2.29</v>
      </c>
      <c r="P9" s="21">
        <v>2.39</v>
      </c>
      <c r="Q9" s="21">
        <v>2.5299999999999998</v>
      </c>
      <c r="R9" s="21">
        <v>2.73</v>
      </c>
      <c r="S9" s="11">
        <v>3.2160000000000002</v>
      </c>
      <c r="T9" s="11">
        <v>3.5459999999999998</v>
      </c>
      <c r="U9" s="11">
        <v>3.726</v>
      </c>
      <c r="V9" s="21">
        <v>2.65</v>
      </c>
      <c r="W9" s="65">
        <v>2.8</v>
      </c>
      <c r="X9" s="12">
        <v>2.710965373639302</v>
      </c>
      <c r="Y9" s="12">
        <v>3.3694999999999999</v>
      </c>
    </row>
    <row r="10" spans="1:25" s="18" customFormat="1" x14ac:dyDescent="0.15">
      <c r="A10" s="27" t="s">
        <v>27</v>
      </c>
      <c r="B10" s="21">
        <v>0.4</v>
      </c>
      <c r="C10" s="12" t="s">
        <v>11</v>
      </c>
      <c r="D10" s="21">
        <v>1.8</v>
      </c>
      <c r="E10" s="21">
        <v>1.2</v>
      </c>
      <c r="F10" s="21">
        <v>0.04</v>
      </c>
      <c r="G10" s="21">
        <v>0.2</v>
      </c>
      <c r="H10" s="12" t="s">
        <v>11</v>
      </c>
      <c r="I10" s="21">
        <v>2</v>
      </c>
      <c r="J10" s="21">
        <v>0.77</v>
      </c>
      <c r="K10" s="21">
        <v>3.3</v>
      </c>
      <c r="L10" s="12" t="s">
        <v>11</v>
      </c>
      <c r="M10" s="21">
        <v>1.23</v>
      </c>
      <c r="N10" s="21">
        <v>0.46</v>
      </c>
      <c r="O10" s="21">
        <v>0.5</v>
      </c>
      <c r="P10" s="21">
        <v>0.16</v>
      </c>
      <c r="Q10" s="12" t="s">
        <v>11</v>
      </c>
      <c r="R10" s="12" t="s">
        <v>11</v>
      </c>
      <c r="S10" s="12" t="s">
        <v>11</v>
      </c>
      <c r="T10" s="21">
        <v>1.3</v>
      </c>
      <c r="U10" s="21">
        <v>1.28</v>
      </c>
      <c r="V10" s="12" t="s">
        <v>11</v>
      </c>
      <c r="W10" s="65"/>
      <c r="X10" s="12" t="s">
        <v>11</v>
      </c>
      <c r="Y10" s="12" t="s">
        <v>11</v>
      </c>
    </row>
    <row r="11" spans="1:25" s="18" customFormat="1" x14ac:dyDescent="0.15">
      <c r="A11" s="27" t="s">
        <v>7</v>
      </c>
      <c r="B11" s="5"/>
      <c r="C11" s="5"/>
      <c r="D11" s="21">
        <v>1.8</v>
      </c>
      <c r="E11" s="12" t="s">
        <v>11</v>
      </c>
      <c r="F11" s="12" t="s">
        <v>11</v>
      </c>
      <c r="G11" s="12" t="s">
        <v>11</v>
      </c>
      <c r="H11" s="12" t="s">
        <v>11</v>
      </c>
      <c r="I11" s="12" t="s">
        <v>11</v>
      </c>
      <c r="J11" s="21">
        <v>0.44</v>
      </c>
      <c r="K11" s="12" t="s">
        <v>11</v>
      </c>
      <c r="L11" s="21">
        <v>0.99</v>
      </c>
      <c r="M11" s="21">
        <v>0.21</v>
      </c>
      <c r="N11" s="12" t="s">
        <v>11</v>
      </c>
      <c r="O11" s="12" t="s">
        <v>11</v>
      </c>
      <c r="P11" s="21">
        <v>0.51</v>
      </c>
      <c r="Q11" s="12" t="s">
        <v>11</v>
      </c>
      <c r="R11" s="12" t="s">
        <v>11</v>
      </c>
      <c r="S11" s="12" t="s">
        <v>11</v>
      </c>
      <c r="T11" s="12" t="s">
        <v>11</v>
      </c>
      <c r="U11" s="12" t="s">
        <v>11</v>
      </c>
      <c r="V11" s="12" t="s">
        <v>11</v>
      </c>
      <c r="W11" s="67" t="s">
        <v>12</v>
      </c>
      <c r="X11" s="12">
        <v>0.48139158576051783</v>
      </c>
      <c r="Y11" s="12"/>
    </row>
    <row r="12" spans="1:25" s="18" customFormat="1" x14ac:dyDescent="0.15">
      <c r="A12" s="30" t="s">
        <v>37</v>
      </c>
      <c r="B12" s="40"/>
      <c r="C12" s="40"/>
      <c r="D12" s="41"/>
      <c r="E12" s="40"/>
      <c r="F12" s="40"/>
      <c r="G12" s="40"/>
      <c r="H12" s="40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69"/>
      <c r="X12" s="40">
        <v>2.8370130602122487</v>
      </c>
      <c r="Y12" s="40">
        <v>9.7439999999999998</v>
      </c>
    </row>
    <row r="13" spans="1:25" s="18" customFormat="1" x14ac:dyDescent="0.15">
      <c r="A13" s="80" t="s">
        <v>8</v>
      </c>
      <c r="B13" s="5"/>
      <c r="C13" s="5"/>
      <c r="D13" s="5">
        <v>1.8</v>
      </c>
      <c r="E13" s="5"/>
      <c r="F13" s="5">
        <v>6.1</v>
      </c>
      <c r="G13" s="5">
        <v>5</v>
      </c>
      <c r="H13" s="5">
        <v>2</v>
      </c>
      <c r="I13" s="5">
        <v>2.2999999999999998</v>
      </c>
      <c r="J13" s="5">
        <v>4.04</v>
      </c>
      <c r="K13" s="5">
        <v>4.34</v>
      </c>
      <c r="L13" s="5">
        <v>0.6</v>
      </c>
      <c r="M13" s="12">
        <v>3.11</v>
      </c>
      <c r="N13" s="12">
        <v>2.68</v>
      </c>
      <c r="O13" s="12">
        <v>0.53</v>
      </c>
      <c r="P13" s="12">
        <v>0.56000000000000005</v>
      </c>
      <c r="Q13" s="12" t="s">
        <v>11</v>
      </c>
      <c r="R13" s="11" t="s">
        <v>11</v>
      </c>
      <c r="S13" s="11" t="s">
        <v>11</v>
      </c>
      <c r="T13" s="11">
        <v>0.06</v>
      </c>
      <c r="U13" s="11">
        <v>0.01</v>
      </c>
      <c r="V13" s="11" t="s">
        <v>11</v>
      </c>
      <c r="W13" s="65"/>
      <c r="X13" s="12">
        <v>0.40953986991086483</v>
      </c>
      <c r="Y13" s="12"/>
    </row>
    <row r="14" spans="1:25" s="22" customFormat="1" x14ac:dyDescent="0.15">
      <c r="A14" s="27" t="s">
        <v>9</v>
      </c>
      <c r="B14" s="5" t="s">
        <v>11</v>
      </c>
      <c r="C14" s="5" t="s">
        <v>11</v>
      </c>
      <c r="D14" s="5">
        <v>1.8</v>
      </c>
      <c r="E14" s="5" t="s">
        <v>11</v>
      </c>
      <c r="F14" s="5">
        <v>33.799999999999997</v>
      </c>
      <c r="G14" s="5">
        <v>26.4</v>
      </c>
      <c r="H14" s="5">
        <v>18.600000000000001</v>
      </c>
      <c r="I14" s="5">
        <v>16.100000000000001</v>
      </c>
      <c r="J14" s="5">
        <v>10.210000000000001</v>
      </c>
      <c r="K14" s="5">
        <v>11.11</v>
      </c>
      <c r="L14" s="5">
        <v>11.73</v>
      </c>
      <c r="M14" s="12">
        <v>9.67</v>
      </c>
      <c r="N14" s="12">
        <v>9.76</v>
      </c>
      <c r="O14" s="12">
        <v>8.06</v>
      </c>
      <c r="P14" s="12">
        <v>7.98</v>
      </c>
      <c r="Q14" s="12">
        <v>11.28</v>
      </c>
      <c r="R14" s="11">
        <v>10.34</v>
      </c>
      <c r="S14" s="11">
        <v>13.72</v>
      </c>
      <c r="T14" s="11">
        <v>6.58</v>
      </c>
      <c r="U14" s="11">
        <v>7.77</v>
      </c>
      <c r="V14" s="12">
        <v>4.25</v>
      </c>
      <c r="W14" s="65">
        <v>5.9</v>
      </c>
      <c r="X14" s="12">
        <v>2.5578913174625271</v>
      </c>
      <c r="Y14" s="12">
        <v>4.3470000000000004</v>
      </c>
    </row>
    <row r="15" spans="1:25" s="18" customFormat="1" ht="11.25" thickBot="1" x14ac:dyDescent="0.2">
      <c r="A15" s="27" t="s">
        <v>10</v>
      </c>
      <c r="B15" s="12" t="s">
        <v>11</v>
      </c>
      <c r="C15" s="12" t="s">
        <v>11</v>
      </c>
      <c r="D15" s="21">
        <v>1.8</v>
      </c>
      <c r="E15" s="12" t="s">
        <v>11</v>
      </c>
      <c r="F15" s="12" t="s">
        <v>11</v>
      </c>
      <c r="G15" s="12" t="s">
        <v>11</v>
      </c>
      <c r="H15" s="12" t="s">
        <v>11</v>
      </c>
      <c r="I15" s="12" t="s">
        <v>11</v>
      </c>
      <c r="J15" s="21">
        <v>0.91</v>
      </c>
      <c r="K15" s="21">
        <v>1</v>
      </c>
      <c r="L15" s="21">
        <v>0.92</v>
      </c>
      <c r="M15" s="21">
        <v>1.1000000000000001</v>
      </c>
      <c r="N15" s="21">
        <v>1.03</v>
      </c>
      <c r="O15" s="21">
        <v>1.25</v>
      </c>
      <c r="P15" s="21">
        <v>1.39</v>
      </c>
      <c r="Q15" s="21">
        <v>2.09</v>
      </c>
      <c r="R15" s="21">
        <v>2.0299999999999998</v>
      </c>
      <c r="S15" s="21">
        <v>1.99</v>
      </c>
      <c r="T15" s="21">
        <v>2.12</v>
      </c>
      <c r="U15" s="21">
        <v>3.02</v>
      </c>
      <c r="V15" s="21">
        <v>2.27</v>
      </c>
      <c r="W15" s="65">
        <v>2.8</v>
      </c>
      <c r="X15" s="12">
        <v>2.636704128170325</v>
      </c>
      <c r="Y15" s="12">
        <v>3.133</v>
      </c>
    </row>
    <row r="16" spans="1:25" s="18" customFormat="1" ht="21.75" thickBot="1" x14ac:dyDescent="0.2">
      <c r="A16" s="42" t="s">
        <v>28</v>
      </c>
      <c r="B16" s="33">
        <v>6.8</v>
      </c>
      <c r="C16" s="33">
        <v>5.58</v>
      </c>
      <c r="D16" s="33">
        <v>5.16</v>
      </c>
      <c r="E16" s="33">
        <v>6.33</v>
      </c>
      <c r="F16" s="33">
        <v>13.03</v>
      </c>
      <c r="G16" s="33">
        <v>6.25</v>
      </c>
      <c r="H16" s="33">
        <v>7.61</v>
      </c>
      <c r="I16" s="33">
        <v>9.32</v>
      </c>
      <c r="J16" s="33">
        <v>14.4</v>
      </c>
      <c r="K16" s="33">
        <v>13</v>
      </c>
      <c r="L16" s="33">
        <v>15.5</v>
      </c>
      <c r="M16" s="32">
        <v>10.897</v>
      </c>
      <c r="N16" s="32">
        <v>13.279</v>
      </c>
      <c r="O16" s="32">
        <v>11.074</v>
      </c>
      <c r="P16" s="32">
        <v>11.532</v>
      </c>
      <c r="Q16" s="32">
        <v>11.331</v>
      </c>
      <c r="R16" s="33">
        <v>13.265000000000001</v>
      </c>
      <c r="S16" s="33">
        <v>12.86</v>
      </c>
      <c r="T16" s="33">
        <v>14.545999999999999</v>
      </c>
      <c r="U16" s="33">
        <v>15.576000000000001</v>
      </c>
      <c r="V16" s="33">
        <v>15.71</v>
      </c>
      <c r="W16" s="100">
        <v>14</v>
      </c>
      <c r="X16" s="101">
        <v>14.454304992192251</v>
      </c>
      <c r="Y16" s="43">
        <v>16.254999999999999</v>
      </c>
    </row>
    <row r="17" spans="1:25" s="18" customFormat="1" x14ac:dyDescent="0.15">
      <c r="A17" s="22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2"/>
      <c r="X17" s="25"/>
      <c r="Y17" s="22"/>
    </row>
    <row r="18" spans="1:25" s="18" customFormat="1" ht="11.25" x14ac:dyDescent="0.15">
      <c r="A18" s="18" t="s">
        <v>13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X18" s="19"/>
    </row>
    <row r="19" spans="1:25" s="18" customFormat="1" x14ac:dyDescent="0.15">
      <c r="A19" s="18" t="s">
        <v>38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X19" s="19"/>
    </row>
    <row r="20" spans="1:25" s="18" customFormat="1" x14ac:dyDescent="0.1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X20" s="19"/>
    </row>
  </sheetData>
  <mergeCells count="1">
    <mergeCell ref="A1:Y1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zoomScale="98" zoomScaleNormal="98" workbookViewId="0">
      <pane xSplit="1" topLeftCell="B1" activePane="topRight" state="frozen"/>
      <selection pane="topRight" activeCell="F30" sqref="F30"/>
    </sheetView>
  </sheetViews>
  <sheetFormatPr defaultRowHeight="15" x14ac:dyDescent="0.25"/>
  <cols>
    <col min="1" max="1" width="40.28515625" bestFit="1" customWidth="1"/>
    <col min="2" max="3" width="8" customWidth="1"/>
    <col min="4" max="10" width="9.28515625" customWidth="1"/>
    <col min="11" max="12" width="8" customWidth="1"/>
    <col min="13" max="13" width="6.7109375" customWidth="1"/>
    <col min="14" max="14" width="8" customWidth="1"/>
    <col min="15" max="17" width="9.28515625" customWidth="1"/>
    <col min="18" max="18" width="8" customWidth="1"/>
    <col min="19" max="23" width="9.28515625" customWidth="1"/>
    <col min="24" max="25" width="8" customWidth="1"/>
  </cols>
  <sheetData>
    <row r="1" spans="1:25" ht="15" customHeight="1" x14ac:dyDescent="0.25">
      <c r="A1" s="114" t="s">
        <v>30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</row>
    <row r="2" spans="1:25" ht="15.75" thickBot="1" x14ac:dyDescent="0.3">
      <c r="A2" s="15"/>
    </row>
    <row r="3" spans="1:25" s="109" customFormat="1" ht="12" thickBot="1" x14ac:dyDescent="0.25">
      <c r="A3" s="103"/>
      <c r="B3" s="70">
        <v>2000</v>
      </c>
      <c r="C3" s="70">
        <v>2001</v>
      </c>
      <c r="D3" s="70">
        <v>2002</v>
      </c>
      <c r="E3" s="70">
        <v>2003</v>
      </c>
      <c r="F3" s="70">
        <v>2004</v>
      </c>
      <c r="G3" s="70">
        <v>2005</v>
      </c>
      <c r="H3" s="70">
        <v>2006</v>
      </c>
      <c r="I3" s="70">
        <v>2007</v>
      </c>
      <c r="J3" s="70">
        <v>2008</v>
      </c>
      <c r="K3" s="70">
        <v>2009</v>
      </c>
      <c r="L3" s="70">
        <v>2010</v>
      </c>
      <c r="M3" s="70">
        <v>2011</v>
      </c>
      <c r="N3" s="70">
        <v>2012</v>
      </c>
      <c r="O3" s="70">
        <v>2013</v>
      </c>
      <c r="P3" s="70">
        <v>2014</v>
      </c>
      <c r="Q3" s="70">
        <v>2015</v>
      </c>
      <c r="R3" s="70">
        <v>2016</v>
      </c>
      <c r="S3" s="70">
        <v>2017</v>
      </c>
      <c r="T3" s="70">
        <v>2018</v>
      </c>
      <c r="U3" s="70">
        <v>2019</v>
      </c>
      <c r="V3" s="70">
        <v>2020</v>
      </c>
      <c r="W3" s="70">
        <v>2021</v>
      </c>
      <c r="X3" s="70">
        <v>2022</v>
      </c>
      <c r="Y3" s="70">
        <v>2023</v>
      </c>
    </row>
    <row r="4" spans="1:25" x14ac:dyDescent="0.25">
      <c r="A4" s="52" t="s">
        <v>16</v>
      </c>
      <c r="B4" s="49">
        <v>7850</v>
      </c>
      <c r="C4" s="49">
        <v>7213</v>
      </c>
      <c r="D4" s="49">
        <v>11809</v>
      </c>
      <c r="E4" s="49">
        <v>11621</v>
      </c>
      <c r="F4" s="49">
        <v>19577</v>
      </c>
      <c r="G4" s="49">
        <v>21248</v>
      </c>
      <c r="H4" s="49">
        <v>17892</v>
      </c>
      <c r="I4" s="50">
        <v>20239</v>
      </c>
      <c r="J4" s="50">
        <v>19184</v>
      </c>
      <c r="K4" s="49">
        <v>7147</v>
      </c>
      <c r="L4" s="49">
        <v>2006</v>
      </c>
      <c r="M4" s="49">
        <v>212</v>
      </c>
      <c r="N4" s="49">
        <v>2913</v>
      </c>
      <c r="O4" s="49">
        <v>12816</v>
      </c>
      <c r="P4" s="49">
        <v>12140</v>
      </c>
      <c r="Q4" s="49">
        <v>13377</v>
      </c>
      <c r="R4" s="49">
        <v>9142</v>
      </c>
      <c r="S4" s="49">
        <v>12556</v>
      </c>
      <c r="T4" s="51">
        <v>13223</v>
      </c>
      <c r="U4" s="51">
        <v>10311</v>
      </c>
      <c r="V4" s="51">
        <f>17708.11</f>
        <v>17708.11</v>
      </c>
      <c r="W4" s="51">
        <v>14832</v>
      </c>
      <c r="X4" s="51">
        <v>7682.5</v>
      </c>
      <c r="Y4" s="51">
        <v>5252.1</v>
      </c>
    </row>
    <row r="5" spans="1:25" ht="21" x14ac:dyDescent="0.25">
      <c r="A5" s="53" t="s">
        <v>17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7"/>
      <c r="O5" s="47"/>
      <c r="P5" s="48"/>
      <c r="Q5" s="48"/>
      <c r="R5" s="48"/>
      <c r="S5" s="48"/>
      <c r="T5" s="102"/>
      <c r="U5" s="45"/>
      <c r="V5" s="102"/>
      <c r="W5" s="45"/>
      <c r="X5" s="51"/>
      <c r="Y5" s="51"/>
    </row>
    <row r="6" spans="1:25" x14ac:dyDescent="0.25">
      <c r="A6" s="54" t="s">
        <v>18</v>
      </c>
      <c r="B6" s="44">
        <v>59</v>
      </c>
      <c r="C6" s="44">
        <v>41</v>
      </c>
      <c r="D6" s="44">
        <v>69</v>
      </c>
      <c r="E6" s="44">
        <v>73</v>
      </c>
      <c r="F6" s="44">
        <v>120</v>
      </c>
      <c r="G6" s="44">
        <v>135</v>
      </c>
      <c r="H6" s="44">
        <v>118</v>
      </c>
      <c r="I6" s="44">
        <v>127</v>
      </c>
      <c r="J6" s="44">
        <v>122</v>
      </c>
      <c r="K6" s="44">
        <v>46</v>
      </c>
      <c r="L6" s="44">
        <v>13</v>
      </c>
      <c r="M6" s="44">
        <v>1</v>
      </c>
      <c r="N6" s="44">
        <v>19</v>
      </c>
      <c r="O6" s="44">
        <v>78</v>
      </c>
      <c r="P6" s="44">
        <v>74</v>
      </c>
      <c r="Q6" s="44">
        <v>78</v>
      </c>
      <c r="R6" s="44">
        <v>56</v>
      </c>
      <c r="S6" s="44">
        <v>74</v>
      </c>
      <c r="T6" s="45">
        <v>83</v>
      </c>
      <c r="U6" s="45">
        <v>67</v>
      </c>
      <c r="V6" s="45">
        <v>105.42</v>
      </c>
      <c r="W6" s="45">
        <v>95</v>
      </c>
      <c r="X6" s="51">
        <v>52.692520000000002</v>
      </c>
      <c r="Y6" s="51">
        <v>29.593</v>
      </c>
    </row>
    <row r="7" spans="1:25" x14ac:dyDescent="0.25">
      <c r="A7" s="54" t="s">
        <v>19</v>
      </c>
      <c r="B7" s="44">
        <v>7.5</v>
      </c>
      <c r="C7" s="44">
        <v>5.7</v>
      </c>
      <c r="D7" s="44">
        <v>5.8</v>
      </c>
      <c r="E7" s="44">
        <v>6.3</v>
      </c>
      <c r="F7" s="44">
        <v>6.1</v>
      </c>
      <c r="G7" s="44">
        <v>6.3</v>
      </c>
      <c r="H7" s="44">
        <v>6.6</v>
      </c>
      <c r="I7" s="44">
        <v>6.3</v>
      </c>
      <c r="J7" s="44">
        <v>6.4</v>
      </c>
      <c r="K7" s="44">
        <v>6.8</v>
      </c>
      <c r="L7" s="44">
        <v>6.6</v>
      </c>
      <c r="M7" s="44">
        <v>3.3</v>
      </c>
      <c r="N7" s="44">
        <v>6.4</v>
      </c>
      <c r="O7" s="44">
        <v>6.1</v>
      </c>
      <c r="P7" s="44">
        <v>6.1</v>
      </c>
      <c r="Q7" s="44">
        <v>5.9</v>
      </c>
      <c r="R7" s="44">
        <v>6.1</v>
      </c>
      <c r="S7" s="44">
        <v>5.9</v>
      </c>
      <c r="T7" s="45">
        <v>6.3</v>
      </c>
      <c r="U7" s="45">
        <v>6.5289999999999999</v>
      </c>
      <c r="V7" s="45">
        <v>6</v>
      </c>
      <c r="W7" s="45">
        <v>6</v>
      </c>
      <c r="X7" s="51">
        <v>6.8587725349821023</v>
      </c>
      <c r="Y7" s="51">
        <v>5.6345081015213001</v>
      </c>
    </row>
    <row r="8" spans="1:25" ht="23.25" customHeight="1" x14ac:dyDescent="0.25">
      <c r="A8" s="54" t="s">
        <v>20</v>
      </c>
      <c r="B8" s="44">
        <v>5810</v>
      </c>
      <c r="C8" s="44">
        <v>4703</v>
      </c>
      <c r="D8" s="44">
        <v>1865</v>
      </c>
      <c r="E8" s="44">
        <v>1834</v>
      </c>
      <c r="F8" s="44">
        <v>4247</v>
      </c>
      <c r="G8" s="44">
        <v>11445</v>
      </c>
      <c r="H8" s="44">
        <v>9437</v>
      </c>
      <c r="I8" s="44">
        <v>11373</v>
      </c>
      <c r="J8" s="44">
        <v>8639</v>
      </c>
      <c r="K8" s="44">
        <v>1717</v>
      </c>
      <c r="L8" s="44" t="s">
        <v>21</v>
      </c>
      <c r="M8" s="44" t="s">
        <v>21</v>
      </c>
      <c r="N8" s="44" t="s">
        <v>21</v>
      </c>
      <c r="O8" s="44">
        <v>7877</v>
      </c>
      <c r="P8" s="44">
        <v>8198</v>
      </c>
      <c r="Q8" s="44">
        <v>334</v>
      </c>
      <c r="R8" s="44">
        <v>400</v>
      </c>
      <c r="S8" s="44" t="s">
        <v>21</v>
      </c>
      <c r="T8" s="44" t="s">
        <v>21</v>
      </c>
      <c r="U8" s="45" t="s">
        <v>12</v>
      </c>
      <c r="V8" s="45" t="s">
        <v>12</v>
      </c>
      <c r="W8" s="45">
        <v>408</v>
      </c>
      <c r="X8" s="51">
        <v>283</v>
      </c>
      <c r="Y8" s="51" t="s">
        <v>12</v>
      </c>
    </row>
    <row r="9" spans="1:25" x14ac:dyDescent="0.25">
      <c r="A9" s="53" t="s">
        <v>22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7"/>
      <c r="O9" s="47"/>
      <c r="P9" s="48"/>
      <c r="Q9" s="48"/>
      <c r="R9" s="48"/>
      <c r="S9" s="48"/>
      <c r="T9" s="102"/>
      <c r="U9" s="45"/>
      <c r="V9" s="102"/>
      <c r="W9" s="45"/>
      <c r="X9" s="51" t="s">
        <v>11</v>
      </c>
      <c r="Y9" s="51" t="s">
        <v>11</v>
      </c>
    </row>
    <row r="10" spans="1:25" x14ac:dyDescent="0.25">
      <c r="A10" s="54" t="s">
        <v>23</v>
      </c>
      <c r="B10" s="44">
        <v>7310</v>
      </c>
      <c r="C10" s="44">
        <v>5070</v>
      </c>
      <c r="D10" s="44">
        <v>2569</v>
      </c>
      <c r="E10" s="44">
        <v>2102</v>
      </c>
      <c r="F10" s="44">
        <v>5135</v>
      </c>
      <c r="G10" s="44">
        <v>12466</v>
      </c>
      <c r="H10" s="44">
        <v>10538</v>
      </c>
      <c r="I10" s="44">
        <v>13124</v>
      </c>
      <c r="J10" s="44">
        <v>9927</v>
      </c>
      <c r="K10" s="44">
        <v>1876</v>
      </c>
      <c r="L10" s="44" t="s">
        <v>21</v>
      </c>
      <c r="M10" s="44" t="s">
        <v>21</v>
      </c>
      <c r="N10" s="44" t="s">
        <v>21</v>
      </c>
      <c r="O10" s="44">
        <v>7912</v>
      </c>
      <c r="P10" s="44">
        <v>8372</v>
      </c>
      <c r="Q10" s="44">
        <v>335</v>
      </c>
      <c r="R10" s="44">
        <v>400</v>
      </c>
      <c r="S10" s="44" t="s">
        <v>21</v>
      </c>
      <c r="T10" s="44" t="s">
        <v>21</v>
      </c>
      <c r="U10" s="45" t="s">
        <v>12</v>
      </c>
      <c r="V10" s="45" t="s">
        <v>12</v>
      </c>
      <c r="W10" s="45">
        <v>272</v>
      </c>
      <c r="X10" s="51">
        <v>374.5</v>
      </c>
      <c r="Y10" s="51" t="s">
        <v>12</v>
      </c>
    </row>
    <row r="11" spans="1:25" ht="15.75" thickBot="1" x14ac:dyDescent="0.3">
      <c r="A11" s="55" t="s">
        <v>19</v>
      </c>
      <c r="B11" s="56">
        <v>1.3</v>
      </c>
      <c r="C11" s="56">
        <v>1.1000000000000001</v>
      </c>
      <c r="D11" s="56">
        <v>1.4</v>
      </c>
      <c r="E11" s="56">
        <v>1.1000000000000001</v>
      </c>
      <c r="F11" s="56">
        <v>1.2</v>
      </c>
      <c r="G11" s="56">
        <v>1.1000000000000001</v>
      </c>
      <c r="H11" s="56">
        <v>1.1000000000000001</v>
      </c>
      <c r="I11" s="56">
        <v>1.2</v>
      </c>
      <c r="J11" s="56">
        <v>1.2</v>
      </c>
      <c r="K11" s="56">
        <v>1.1000000000000001</v>
      </c>
      <c r="L11" s="56" t="s">
        <v>21</v>
      </c>
      <c r="M11" s="56" t="s">
        <v>21</v>
      </c>
      <c r="N11" s="56" t="s">
        <v>21</v>
      </c>
      <c r="O11" s="56">
        <v>1</v>
      </c>
      <c r="P11" s="56">
        <v>1</v>
      </c>
      <c r="Q11" s="56">
        <v>1</v>
      </c>
      <c r="R11" s="56">
        <v>1</v>
      </c>
      <c r="S11" s="56" t="s">
        <v>21</v>
      </c>
      <c r="T11" s="56" t="s">
        <v>21</v>
      </c>
      <c r="U11" s="57" t="s">
        <v>12</v>
      </c>
      <c r="V11" s="57" t="s">
        <v>12</v>
      </c>
      <c r="W11" s="57">
        <v>1</v>
      </c>
      <c r="X11" s="57">
        <v>1.3233215547703181</v>
      </c>
      <c r="Y11" s="57" t="s">
        <v>12</v>
      </c>
    </row>
    <row r="12" spans="1:25" x14ac:dyDescent="0.25">
      <c r="A12" s="1"/>
    </row>
    <row r="13" spans="1:25" x14ac:dyDescent="0.25">
      <c r="A13" s="1" t="s">
        <v>24</v>
      </c>
    </row>
    <row r="14" spans="1:25" x14ac:dyDescent="0.25">
      <c r="A14" s="1" t="s">
        <v>39</v>
      </c>
    </row>
    <row r="16" spans="1:25" ht="15" customHeight="1" x14ac:dyDescent="0.25"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7:16" x14ac:dyDescent="0.25"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7:16" x14ac:dyDescent="0.25">
      <c r="P18" s="16"/>
    </row>
    <row r="40" spans="31:31" x14ac:dyDescent="0.25">
      <c r="AE40" s="108"/>
    </row>
  </sheetData>
  <mergeCells count="1">
    <mergeCell ref="A1:Y1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МИНЕРАЛЬНЫЕ</vt:lpstr>
      <vt:lpstr>ОРГАНИЧЕСКИЕ</vt:lpstr>
      <vt:lpstr>ХИМ.МЕЛИОРАЦИЯ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2024-04-15T13:45:21Z</dcterms:modified>
</cp:coreProperties>
</file>